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8825" windowHeight="12855" activeTab="0"/>
  </bookViews>
  <sheets>
    <sheet name="V-1374" sheetId="1" r:id="rId1"/>
    <sheet name="V-1374 page 2" sheetId="2" r:id="rId2"/>
    <sheet name="V-1374 page 3" sheetId="3" r:id="rId3"/>
    <sheet name="V-1374 page 4" sheetId="4" r:id="rId4"/>
  </sheets>
  <definedNames>
    <definedName name="_xlfn.SINGLE" hidden="1">#NAME?</definedName>
    <definedName name="_xlnm.Print_Area" localSheetId="0">'V-1374'!$B$1:$BE$40</definedName>
    <definedName name="_xlnm.Print_Area" localSheetId="1">'V-1374 page 2'!$B$1:$BE$40</definedName>
    <definedName name="_xlnm.Print_Area" localSheetId="2">'V-1374 page 3'!$B$1:$BE$40</definedName>
    <definedName name="_xlnm.Print_Area" localSheetId="3">'V-1374 page 4'!$B$1:$BE$40</definedName>
  </definedNames>
  <calcPr fullCalcOnLoad="1"/>
</workbook>
</file>

<file path=xl/sharedStrings.xml><?xml version="1.0" encoding="utf-8"?>
<sst xmlns="http://schemas.openxmlformats.org/spreadsheetml/2006/main" count="152" uniqueCount="36">
  <si>
    <t xml:space="preserve">  TABLEAU SOMMAIRE</t>
  </si>
  <si>
    <t xml:space="preserve"> Numéro d'article</t>
  </si>
  <si>
    <t xml:space="preserve">Total </t>
  </si>
  <si>
    <t>Date</t>
  </si>
  <si>
    <t>Numéro de 
formulaire</t>
  </si>
  <si>
    <t>Kilomètrage de transport (km)</t>
  </si>
  <si>
    <r>
      <t xml:space="preserve"> Sous-total feuille courante </t>
    </r>
    <r>
      <rPr>
        <vertAlign val="superscript"/>
        <sz val="9"/>
        <color indexed="8"/>
        <rFont val="Arial"/>
        <family val="2"/>
      </rPr>
      <t>(1)</t>
    </r>
  </si>
  <si>
    <r>
      <t xml:space="preserve"> Sous-total feuilles précédentes </t>
    </r>
    <r>
      <rPr>
        <vertAlign val="superscript"/>
        <sz val="9"/>
        <color indexed="8"/>
        <rFont val="Arial"/>
        <family val="2"/>
      </rPr>
      <t>(2)</t>
    </r>
  </si>
  <si>
    <r>
      <t>2</t>
    </r>
    <r>
      <rPr>
        <vertAlign val="superscript"/>
        <sz val="9"/>
        <color indexed="8"/>
        <rFont val="Arial"/>
        <family val="2"/>
      </rPr>
      <t>e</t>
    </r>
    <r>
      <rPr>
        <sz val="9"/>
        <color indexed="8"/>
        <rFont val="Arial"/>
        <family val="2"/>
      </rPr>
      <t xml:space="preserve"> au 10</t>
    </r>
    <r>
      <rPr>
        <vertAlign val="superscript"/>
        <sz val="9"/>
        <color indexed="8"/>
        <rFont val="Arial"/>
        <family val="2"/>
      </rPr>
      <t>e</t>
    </r>
    <r>
      <rPr>
        <sz val="9"/>
        <color indexed="8"/>
        <rFont val="Arial"/>
        <family val="2"/>
      </rPr>
      <t xml:space="preserve"> km</t>
    </r>
  </si>
  <si>
    <r>
      <t>11</t>
    </r>
    <r>
      <rPr>
        <vertAlign val="superscript"/>
        <sz val="9"/>
        <color indexed="8"/>
        <rFont val="Arial"/>
        <family val="2"/>
      </rPr>
      <t>e</t>
    </r>
    <r>
      <rPr>
        <sz val="9"/>
        <color indexed="8"/>
        <rFont val="Arial"/>
        <family val="2"/>
      </rPr>
      <t xml:space="preserve"> au 30</t>
    </r>
    <r>
      <rPr>
        <vertAlign val="superscript"/>
        <sz val="9"/>
        <color indexed="8"/>
        <rFont val="Arial"/>
        <family val="2"/>
      </rPr>
      <t>e</t>
    </r>
    <r>
      <rPr>
        <sz val="9"/>
        <color indexed="8"/>
        <rFont val="Arial"/>
        <family val="2"/>
      </rPr>
      <t xml:space="preserve"> km</t>
    </r>
  </si>
  <si>
    <r>
      <t>31</t>
    </r>
    <r>
      <rPr>
        <vertAlign val="superscript"/>
        <sz val="9"/>
        <color indexed="8"/>
        <rFont val="Arial"/>
        <family val="2"/>
      </rPr>
      <t>e</t>
    </r>
    <r>
      <rPr>
        <sz val="9"/>
        <color indexed="8"/>
        <rFont val="Arial"/>
        <family val="2"/>
      </rPr>
      <t xml:space="preserve"> au 65</t>
    </r>
    <r>
      <rPr>
        <vertAlign val="superscript"/>
        <sz val="9"/>
        <color indexed="8"/>
        <rFont val="Arial"/>
        <family val="2"/>
      </rPr>
      <t>e</t>
    </r>
    <r>
      <rPr>
        <sz val="9"/>
        <color indexed="8"/>
        <rFont val="Arial"/>
        <family val="2"/>
      </rPr>
      <t xml:space="preserve"> km</t>
    </r>
  </si>
  <si>
    <r>
      <t>66</t>
    </r>
    <r>
      <rPr>
        <vertAlign val="superscript"/>
        <sz val="9"/>
        <color indexed="8"/>
        <rFont val="Arial"/>
        <family val="2"/>
      </rPr>
      <t>e</t>
    </r>
    <r>
      <rPr>
        <sz val="9"/>
        <color indexed="8"/>
        <rFont val="Arial"/>
        <family val="2"/>
      </rPr>
      <t xml:space="preserve"> km et plus</t>
    </r>
  </si>
  <si>
    <r>
      <t>Quantité</t>
    </r>
    <r>
      <rPr>
        <sz val="9"/>
        <color indexed="8"/>
        <rFont val="Arial"/>
        <family val="2"/>
      </rPr>
      <t xml:space="preserve"> (tonne x km)</t>
    </r>
  </si>
  <si>
    <r>
      <t xml:space="preserve"> Total courant </t>
    </r>
    <r>
      <rPr>
        <vertAlign val="superscript"/>
        <sz val="9"/>
        <color indexed="8"/>
        <rFont val="Arial"/>
        <family val="2"/>
      </rPr>
      <t>(1+2)</t>
    </r>
  </si>
  <si>
    <t>Total tonne</t>
  </si>
  <si>
    <t>Total en tonne</t>
  </si>
  <si>
    <t>Signature du surveillant</t>
  </si>
  <si>
    <r>
      <rPr>
        <b/>
        <sz val="9"/>
        <color indexed="8"/>
        <rFont val="Arial"/>
        <family val="2"/>
      </rPr>
      <t xml:space="preserve">Quantité </t>
    </r>
    <r>
      <rPr>
        <sz val="9"/>
        <color indexed="8"/>
        <rFont val="Arial"/>
        <family val="2"/>
      </rPr>
      <t>(tonne)</t>
    </r>
  </si>
  <si>
    <t xml:space="preserve">t*km </t>
  </si>
  <si>
    <t xml:space="preserve">km-65 </t>
  </si>
  <si>
    <r>
      <rPr>
        <b/>
        <sz val="9"/>
        <color indexed="8"/>
        <rFont val="Arial"/>
        <family val="2"/>
      </rPr>
      <t>km-1</t>
    </r>
    <r>
      <rPr>
        <sz val="9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(max.9km)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</si>
  <si>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Arial"/>
        <family val="2"/>
      </rPr>
      <t>km-10</t>
    </r>
    <r>
      <rPr>
        <sz val="8"/>
        <color indexed="8"/>
        <rFont val="Arial"/>
        <family val="2"/>
      </rPr>
      <t xml:space="preserve"> (max.20km) </t>
    </r>
  </si>
  <si>
    <r>
      <rPr>
        <b/>
        <sz val="9"/>
        <color indexed="8"/>
        <rFont val="Arial"/>
        <family val="2"/>
      </rPr>
      <t xml:space="preserve">km-30 </t>
    </r>
    <r>
      <rPr>
        <sz val="8"/>
        <color indexed="8"/>
        <rFont val="Arial"/>
        <family val="2"/>
      </rPr>
      <t xml:space="preserve">(max.35km) </t>
    </r>
  </si>
  <si>
    <r>
      <t xml:space="preserve">Total </t>
    </r>
    <r>
      <rPr>
        <sz val="9"/>
        <color indexed="8"/>
        <rFont val="Arial"/>
        <family val="2"/>
      </rPr>
      <t>(t*km)</t>
    </r>
  </si>
  <si>
    <t>au</t>
  </si>
  <si>
    <t>Date (Année-Mois-Jour)</t>
  </si>
  <si>
    <t xml:space="preserve"> Quantité totale période antérieure</t>
  </si>
  <si>
    <t>Période du</t>
  </si>
  <si>
    <t>Désignation</t>
  </si>
  <si>
    <t>Entrepreneur</t>
  </si>
  <si>
    <t>Numéro de bordereau</t>
  </si>
  <si>
    <t>Numéro de l'estimation</t>
  </si>
  <si>
    <t xml:space="preserve">Numéro de dossier </t>
  </si>
  <si>
    <r>
      <rPr>
        <b/>
        <sz val="6"/>
        <rFont val="Arial"/>
        <family val="2"/>
      </rPr>
      <t>V-1374</t>
    </r>
    <r>
      <rPr>
        <sz val="6"/>
        <rFont val="Arial"/>
        <family val="2"/>
      </rPr>
      <t xml:space="preserve">  (2019-02)</t>
    </r>
  </si>
  <si>
    <r>
      <rPr>
        <b/>
        <sz val="6"/>
        <rFont val="Arial"/>
        <family val="2"/>
      </rPr>
      <t>V-1374</t>
    </r>
    <r>
      <rPr>
        <sz val="6"/>
        <rFont val="Arial"/>
        <family val="2"/>
      </rPr>
      <t xml:space="preserve">  (2019-05)</t>
    </r>
  </si>
  <si>
    <t>Ministère des Transports et de la Mobilité durable</t>
  </si>
</sst>
</file>

<file path=xl/styles.xml><?xml version="1.0" encoding="utf-8"?>
<styleSheet xmlns="http://schemas.openxmlformats.org/spreadsheetml/2006/main">
  <numFmts count="1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.00\ &quot;$&quot;"/>
    <numFmt numFmtId="167" formatCode="0.0"/>
    <numFmt numFmtId="168" formatCode="yyyy/mm/dd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haloult_Demi_Gras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sz val="7"/>
      <color indexed="8"/>
      <name val="Arial"/>
      <family val="2"/>
    </font>
    <font>
      <b/>
      <sz val="14"/>
      <color indexed="8"/>
      <name val="Arial Narrow"/>
      <family val="0"/>
    </font>
    <font>
      <sz val="14"/>
      <color indexed="8"/>
      <name val="Arial Narrow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hair"/>
    </border>
    <border>
      <left/>
      <right style="hair"/>
      <top style="hair"/>
      <bottom style="hair"/>
    </border>
    <border>
      <left/>
      <right/>
      <top style="hair"/>
      <bottom/>
    </border>
    <border>
      <left style="hair"/>
      <right style="hair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/>
      <top/>
      <bottom/>
    </border>
    <border>
      <left style="hair"/>
      <right/>
      <top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58">
    <xf numFmtId="0" fontId="0" fillId="0" borderId="0" xfId="0" applyAlignment="1">
      <alignment/>
    </xf>
    <xf numFmtId="0" fontId="5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3" fillId="0" borderId="11" xfId="0" applyFont="1" applyBorder="1" applyAlignment="1">
      <alignment horizontal="right"/>
    </xf>
    <xf numFmtId="166" fontId="51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50" fillId="0" borderId="12" xfId="0" applyFont="1" applyBorder="1" applyAlignment="1">
      <alignment/>
    </xf>
    <xf numFmtId="0" fontId="5" fillId="0" borderId="0" xfId="0" applyFont="1" applyAlignment="1">
      <alignment vertical="top"/>
    </xf>
    <xf numFmtId="0" fontId="53" fillId="0" borderId="0" xfId="0" applyFont="1" applyBorder="1" applyAlignment="1">
      <alignment horizontal="right"/>
    </xf>
    <xf numFmtId="0" fontId="50" fillId="34" borderId="13" xfId="0" applyFont="1" applyFill="1" applyBorder="1" applyAlignment="1">
      <alignment horizontal="right"/>
    </xf>
    <xf numFmtId="0" fontId="54" fillId="0" borderId="0" xfId="0" applyFont="1" applyAlignment="1">
      <alignment/>
    </xf>
    <xf numFmtId="0" fontId="50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50" fillId="0" borderId="0" xfId="0" applyFont="1" applyFill="1" applyBorder="1" applyAlignment="1">
      <alignment horizontal="left"/>
    </xf>
    <xf numFmtId="167" fontId="50" fillId="0" borderId="10" xfId="0" applyNumberFormat="1" applyFont="1" applyBorder="1" applyAlignment="1">
      <alignment/>
    </xf>
    <xf numFmtId="167" fontId="50" fillId="0" borderId="0" xfId="0" applyNumberFormat="1" applyFont="1" applyBorder="1" applyAlignment="1">
      <alignment/>
    </xf>
    <xf numFmtId="1" fontId="50" fillId="0" borderId="10" xfId="0" applyNumberFormat="1" applyFont="1" applyBorder="1" applyAlignment="1">
      <alignment/>
    </xf>
    <xf numFmtId="1" fontId="50" fillId="0" borderId="0" xfId="0" applyNumberFormat="1" applyFont="1" applyBorder="1" applyAlignment="1">
      <alignment/>
    </xf>
    <xf numFmtId="0" fontId="54" fillId="0" borderId="0" xfId="0" applyFont="1" applyFill="1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0" xfId="0" applyAlignment="1" applyProtection="1">
      <alignment/>
      <protection/>
    </xf>
    <xf numFmtId="0" fontId="51" fillId="0" borderId="14" xfId="0" applyFont="1" applyBorder="1" applyAlignment="1" applyProtection="1">
      <alignment vertical="top" wrapText="1"/>
      <protection/>
    </xf>
    <xf numFmtId="0" fontId="53" fillId="0" borderId="11" xfId="0" applyFont="1" applyBorder="1" applyAlignment="1">
      <alignment horizontal="right"/>
    </xf>
    <xf numFmtId="0" fontId="53" fillId="0" borderId="0" xfId="0" applyFont="1" applyBorder="1" applyAlignment="1">
      <alignment horizontal="right"/>
    </xf>
    <xf numFmtId="0" fontId="0" fillId="33" borderId="0" xfId="0" applyFill="1" applyAlignment="1">
      <alignment/>
    </xf>
    <xf numFmtId="2" fontId="12" fillId="35" borderId="15" xfId="0" applyNumberFormat="1" applyFont="1" applyFill="1" applyBorder="1" applyAlignment="1">
      <alignment horizontal="center"/>
    </xf>
    <xf numFmtId="2" fontId="51" fillId="0" borderId="16" xfId="0" applyNumberFormat="1" applyFont="1" applyBorder="1" applyAlignment="1">
      <alignment horizontal="center"/>
    </xf>
    <xf numFmtId="2" fontId="51" fillId="0" borderId="17" xfId="0" applyNumberFormat="1" applyFont="1" applyBorder="1" applyAlignment="1">
      <alignment horizontal="center"/>
    </xf>
    <xf numFmtId="2" fontId="51" fillId="0" borderId="18" xfId="0" applyNumberFormat="1" applyFont="1" applyBorder="1" applyAlignment="1">
      <alignment horizontal="center"/>
    </xf>
    <xf numFmtId="168" fontId="51" fillId="0" borderId="12" xfId="0" applyNumberFormat="1" applyFont="1" applyBorder="1" applyAlignment="1" applyProtection="1">
      <alignment horizontal="center"/>
      <protection locked="0"/>
    </xf>
    <xf numFmtId="0" fontId="51" fillId="0" borderId="19" xfId="0" applyFont="1" applyBorder="1" applyAlignment="1" applyProtection="1">
      <alignment horizontal="left" vertical="top" wrapText="1" indent="1"/>
      <protection locked="0"/>
    </xf>
    <xf numFmtId="0" fontId="51" fillId="0" borderId="0" xfId="0" applyFont="1" applyBorder="1" applyAlignment="1" applyProtection="1">
      <alignment horizontal="left" vertical="top" wrapText="1" indent="1"/>
      <protection locked="0"/>
    </xf>
    <xf numFmtId="0" fontId="51" fillId="0" borderId="20" xfId="0" applyFont="1" applyBorder="1" applyAlignment="1" applyProtection="1">
      <alignment horizontal="left" vertical="top" wrapText="1" indent="1"/>
      <protection locked="0"/>
    </xf>
    <xf numFmtId="0" fontId="51" fillId="0" borderId="12" xfId="0" applyFont="1" applyBorder="1" applyAlignment="1" applyProtection="1">
      <alignment horizontal="left" vertical="top" wrapText="1" indent="1"/>
      <protection locked="0"/>
    </xf>
    <xf numFmtId="0" fontId="50" fillId="34" borderId="21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50" fillId="34" borderId="22" xfId="0" applyFont="1" applyFill="1" applyBorder="1" applyAlignment="1">
      <alignment horizontal="center" vertical="center"/>
    </xf>
    <xf numFmtId="0" fontId="50" fillId="34" borderId="23" xfId="0" applyFont="1" applyFill="1" applyBorder="1" applyAlignment="1">
      <alignment horizontal="center" vertical="center"/>
    </xf>
    <xf numFmtId="0" fontId="50" fillId="34" borderId="24" xfId="0" applyFont="1" applyFill="1" applyBorder="1" applyAlignment="1">
      <alignment horizontal="center" vertical="center"/>
    </xf>
    <xf numFmtId="0" fontId="50" fillId="34" borderId="25" xfId="0" applyFont="1" applyFill="1" applyBorder="1" applyAlignment="1">
      <alignment horizontal="center" vertical="center"/>
    </xf>
    <xf numFmtId="2" fontId="51" fillId="0" borderId="26" xfId="0" applyNumberFormat="1" applyFont="1" applyBorder="1" applyAlignment="1" applyProtection="1">
      <alignment horizontal="center"/>
      <protection locked="0"/>
    </xf>
    <xf numFmtId="2" fontId="51" fillId="0" borderId="27" xfId="0" applyNumberFormat="1" applyFont="1" applyBorder="1" applyAlignment="1" applyProtection="1">
      <alignment horizontal="center"/>
      <protection locked="0"/>
    </xf>
    <xf numFmtId="2" fontId="51" fillId="0" borderId="28" xfId="0" applyNumberFormat="1" applyFont="1" applyBorder="1" applyAlignment="1" applyProtection="1">
      <alignment horizontal="center"/>
      <protection locked="0"/>
    </xf>
    <xf numFmtId="2" fontId="11" fillId="35" borderId="15" xfId="0" applyNumberFormat="1" applyFont="1" applyFill="1" applyBorder="1" applyAlignment="1" applyProtection="1">
      <alignment horizontal="center"/>
      <protection locked="0"/>
    </xf>
    <xf numFmtId="2" fontId="51" fillId="0" borderId="26" xfId="0" applyNumberFormat="1" applyFont="1" applyBorder="1" applyAlignment="1">
      <alignment horizontal="center"/>
    </xf>
    <xf numFmtId="2" fontId="51" fillId="0" borderId="27" xfId="0" applyNumberFormat="1" applyFont="1" applyBorder="1" applyAlignment="1">
      <alignment horizontal="center"/>
    </xf>
    <xf numFmtId="2" fontId="51" fillId="0" borderId="28" xfId="0" applyNumberFormat="1" applyFont="1" applyBorder="1" applyAlignment="1">
      <alignment horizontal="center"/>
    </xf>
    <xf numFmtId="2" fontId="51" fillId="0" borderId="29" xfId="0" applyNumberFormat="1" applyFont="1" applyBorder="1" applyAlignment="1" applyProtection="1">
      <alignment horizontal="center"/>
      <protection locked="0"/>
    </xf>
    <xf numFmtId="2" fontId="51" fillId="0" borderId="14" xfId="0" applyNumberFormat="1" applyFont="1" applyBorder="1" applyAlignment="1" applyProtection="1">
      <alignment horizontal="center"/>
      <protection locked="0"/>
    </xf>
    <xf numFmtId="2" fontId="51" fillId="0" borderId="30" xfId="0" applyNumberFormat="1" applyFont="1" applyBorder="1" applyAlignment="1" applyProtection="1">
      <alignment horizontal="center"/>
      <protection locked="0"/>
    </xf>
    <xf numFmtId="0" fontId="53" fillId="34" borderId="16" xfId="0" applyFont="1" applyFill="1" applyBorder="1" applyAlignment="1">
      <alignment horizontal="right"/>
    </xf>
    <xf numFmtId="0" fontId="53" fillId="34" borderId="17" xfId="0" applyFont="1" applyFill="1" applyBorder="1" applyAlignment="1">
      <alignment horizontal="right"/>
    </xf>
    <xf numFmtId="0" fontId="53" fillId="34" borderId="18" xfId="0" applyFont="1" applyFill="1" applyBorder="1" applyAlignment="1">
      <alignment horizontal="right"/>
    </xf>
    <xf numFmtId="2" fontId="11" fillId="35" borderId="15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55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horizontal="center" vertical="top"/>
    </xf>
    <xf numFmtId="0" fontId="50" fillId="0" borderId="23" xfId="0" applyFont="1" applyFill="1" applyBorder="1" applyAlignment="1" applyProtection="1">
      <alignment horizontal="center"/>
      <protection locked="0"/>
    </xf>
    <xf numFmtId="0" fontId="50" fillId="0" borderId="24" xfId="0" applyFont="1" applyFill="1" applyBorder="1" applyAlignment="1" applyProtection="1">
      <alignment horizontal="center"/>
      <protection locked="0"/>
    </xf>
    <xf numFmtId="0" fontId="50" fillId="0" borderId="25" xfId="0" applyFont="1" applyFill="1" applyBorder="1" applyAlignment="1" applyProtection="1">
      <alignment horizontal="center"/>
      <protection locked="0"/>
    </xf>
    <xf numFmtId="2" fontId="56" fillId="0" borderId="31" xfId="0" applyNumberFormat="1" applyFont="1" applyBorder="1" applyAlignment="1">
      <alignment horizontal="center"/>
    </xf>
    <xf numFmtId="2" fontId="56" fillId="0" borderId="12" xfId="0" applyNumberFormat="1" applyFont="1" applyBorder="1" applyAlignment="1">
      <alignment horizontal="center"/>
    </xf>
    <xf numFmtId="2" fontId="56" fillId="0" borderId="32" xfId="0" applyNumberFormat="1" applyFont="1" applyBorder="1" applyAlignment="1">
      <alignment horizontal="center"/>
    </xf>
    <xf numFmtId="2" fontId="56" fillId="0" borderId="26" xfId="0" applyNumberFormat="1" applyFont="1" applyBorder="1" applyAlignment="1">
      <alignment horizontal="center"/>
    </xf>
    <xf numFmtId="2" fontId="56" fillId="0" borderId="27" xfId="0" applyNumberFormat="1" applyFont="1" applyBorder="1" applyAlignment="1">
      <alignment horizontal="center"/>
    </xf>
    <xf numFmtId="2" fontId="56" fillId="0" borderId="28" xfId="0" applyNumberFormat="1" applyFont="1" applyBorder="1" applyAlignment="1">
      <alignment horizontal="center"/>
    </xf>
    <xf numFmtId="14" fontId="51" fillId="0" borderId="20" xfId="0" applyNumberFormat="1" applyFont="1" applyFill="1" applyBorder="1" applyAlignment="1" applyProtection="1">
      <alignment horizontal="left" indent="1"/>
      <protection locked="0"/>
    </xf>
    <xf numFmtId="14" fontId="51" fillId="0" borderId="12" xfId="0" applyNumberFormat="1" applyFont="1" applyFill="1" applyBorder="1" applyAlignment="1" applyProtection="1">
      <alignment horizontal="left" indent="1"/>
      <protection locked="0"/>
    </xf>
    <xf numFmtId="0" fontId="51" fillId="0" borderId="20" xfId="0" applyFont="1" applyBorder="1" applyAlignment="1" applyProtection="1">
      <alignment horizontal="left" wrapText="1" indent="1"/>
      <protection locked="0"/>
    </xf>
    <xf numFmtId="0" fontId="51" fillId="0" borderId="12" xfId="0" applyFont="1" applyBorder="1" applyAlignment="1" applyProtection="1">
      <alignment horizontal="left" wrapText="1" indent="1"/>
      <protection locked="0"/>
    </xf>
    <xf numFmtId="0" fontId="51" fillId="0" borderId="33" xfId="0" applyFont="1" applyBorder="1" applyAlignment="1" applyProtection="1">
      <alignment horizontal="left" wrapText="1" indent="1"/>
      <protection locked="0"/>
    </xf>
    <xf numFmtId="14" fontId="51" fillId="0" borderId="33" xfId="0" applyNumberFormat="1" applyFont="1" applyFill="1" applyBorder="1" applyAlignment="1" applyProtection="1">
      <alignment horizontal="left" indent="1"/>
      <protection locked="0"/>
    </xf>
    <xf numFmtId="0" fontId="51" fillId="0" borderId="20" xfId="0" applyNumberFormat="1" applyFont="1" applyBorder="1" applyAlignment="1" applyProtection="1">
      <alignment horizontal="left" indent="1"/>
      <protection locked="0"/>
    </xf>
    <xf numFmtId="0" fontId="51" fillId="0" borderId="12" xfId="0" applyNumberFormat="1" applyFont="1" applyBorder="1" applyAlignment="1" applyProtection="1">
      <alignment horizontal="left" indent="1"/>
      <protection locked="0"/>
    </xf>
    <xf numFmtId="0" fontId="51" fillId="0" borderId="33" xfId="0" applyNumberFormat="1" applyFont="1" applyBorder="1" applyAlignment="1" applyProtection="1">
      <alignment horizontal="left" indent="1"/>
      <protection locked="0"/>
    </xf>
    <xf numFmtId="49" fontId="51" fillId="0" borderId="20" xfId="0" applyNumberFormat="1" applyFont="1" applyBorder="1" applyAlignment="1" applyProtection="1">
      <alignment horizontal="left" indent="1"/>
      <protection locked="0"/>
    </xf>
    <xf numFmtId="49" fontId="51" fillId="0" borderId="12" xfId="0" applyNumberFormat="1" applyFont="1" applyBorder="1" applyAlignment="1" applyProtection="1">
      <alignment horizontal="left" indent="1"/>
      <protection locked="0"/>
    </xf>
    <xf numFmtId="0" fontId="54" fillId="0" borderId="19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0" fillId="34" borderId="15" xfId="0" applyFont="1" applyFill="1" applyBorder="1" applyAlignment="1">
      <alignment horizontal="center"/>
    </xf>
    <xf numFmtId="49" fontId="11" fillId="35" borderId="34" xfId="0" applyNumberFormat="1" applyFont="1" applyFill="1" applyBorder="1" applyAlignment="1" applyProtection="1">
      <alignment horizontal="center"/>
      <protection locked="0"/>
    </xf>
    <xf numFmtId="0" fontId="6" fillId="34" borderId="26" xfId="0" applyFont="1" applyFill="1" applyBorder="1" applyAlignment="1">
      <alignment horizontal="right"/>
    </xf>
    <xf numFmtId="0" fontId="6" fillId="34" borderId="27" xfId="0" applyFont="1" applyFill="1" applyBorder="1" applyAlignment="1">
      <alignment horizontal="right"/>
    </xf>
    <xf numFmtId="0" fontId="6" fillId="34" borderId="28" xfId="0" applyFont="1" applyFill="1" applyBorder="1" applyAlignment="1">
      <alignment horizontal="right"/>
    </xf>
    <xf numFmtId="0" fontId="50" fillId="34" borderId="15" xfId="0" applyFont="1" applyFill="1" applyBorder="1" applyAlignment="1">
      <alignment horizontal="center" vertical="center" wrapText="1"/>
    </xf>
    <xf numFmtId="0" fontId="53" fillId="34" borderId="35" xfId="0" applyFont="1" applyFill="1" applyBorder="1" applyAlignment="1">
      <alignment horizontal="center" vertical="center"/>
    </xf>
    <xf numFmtId="0" fontId="53" fillId="34" borderId="27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3" fillId="34" borderId="26" xfId="0" applyFont="1" applyFill="1" applyBorder="1" applyAlignment="1">
      <alignment horizontal="right"/>
    </xf>
    <xf numFmtId="0" fontId="53" fillId="34" borderId="27" xfId="0" applyFont="1" applyFill="1" applyBorder="1" applyAlignment="1">
      <alignment horizontal="right"/>
    </xf>
    <xf numFmtId="0" fontId="53" fillId="34" borderId="28" xfId="0" applyFont="1" applyFill="1" applyBorder="1" applyAlignment="1">
      <alignment horizontal="right"/>
    </xf>
    <xf numFmtId="2" fontId="51" fillId="0" borderId="31" xfId="0" applyNumberFormat="1" applyFont="1" applyBorder="1" applyAlignment="1" applyProtection="1">
      <alignment horizontal="center"/>
      <protection locked="0"/>
    </xf>
    <xf numFmtId="2" fontId="51" fillId="0" borderId="12" xfId="0" applyNumberFormat="1" applyFont="1" applyBorder="1" applyAlignment="1" applyProtection="1">
      <alignment horizontal="center"/>
      <protection locked="0"/>
    </xf>
    <xf numFmtId="2" fontId="51" fillId="0" borderId="32" xfId="0" applyNumberFormat="1" applyFont="1" applyBorder="1" applyAlignment="1" applyProtection="1">
      <alignment horizontal="center"/>
      <protection locked="0"/>
    </xf>
    <xf numFmtId="49" fontId="51" fillId="0" borderId="26" xfId="0" applyNumberFormat="1" applyFont="1" applyBorder="1" applyAlignment="1" applyProtection="1">
      <alignment horizontal="center"/>
      <protection locked="0"/>
    </xf>
    <xf numFmtId="49" fontId="51" fillId="0" borderId="27" xfId="0" applyNumberFormat="1" applyFont="1" applyBorder="1" applyAlignment="1" applyProtection="1">
      <alignment horizontal="center"/>
      <protection locked="0"/>
    </xf>
    <xf numFmtId="49" fontId="51" fillId="0" borderId="28" xfId="0" applyNumberFormat="1" applyFont="1" applyBorder="1" applyAlignment="1" applyProtection="1">
      <alignment horizontal="center"/>
      <protection locked="0"/>
    </xf>
    <xf numFmtId="14" fontId="52" fillId="0" borderId="26" xfId="0" applyNumberFormat="1" applyFont="1" applyBorder="1" applyAlignment="1" applyProtection="1">
      <alignment horizontal="center"/>
      <protection locked="0"/>
    </xf>
    <xf numFmtId="14" fontId="52" fillId="0" borderId="27" xfId="0" applyNumberFormat="1" applyFont="1" applyBorder="1" applyAlignment="1" applyProtection="1">
      <alignment horizontal="center"/>
      <protection locked="0"/>
    </xf>
    <xf numFmtId="14" fontId="52" fillId="0" borderId="28" xfId="0" applyNumberFormat="1" applyFont="1" applyBorder="1" applyAlignment="1" applyProtection="1">
      <alignment horizontal="center"/>
      <protection locked="0"/>
    </xf>
    <xf numFmtId="0" fontId="50" fillId="34" borderId="36" xfId="0" applyFont="1" applyFill="1" applyBorder="1" applyAlignment="1">
      <alignment horizontal="center" vertical="center"/>
    </xf>
    <xf numFmtId="0" fontId="50" fillId="34" borderId="37" xfId="0" applyFont="1" applyFill="1" applyBorder="1" applyAlignment="1">
      <alignment horizontal="center" vertical="center"/>
    </xf>
    <xf numFmtId="0" fontId="50" fillId="34" borderId="38" xfId="0" applyFont="1" applyFill="1" applyBorder="1" applyAlignment="1">
      <alignment horizontal="center" vertical="center"/>
    </xf>
    <xf numFmtId="49" fontId="51" fillId="0" borderId="31" xfId="0" applyNumberFormat="1" applyFont="1" applyBorder="1" applyAlignment="1" applyProtection="1">
      <alignment horizontal="center"/>
      <protection locked="0"/>
    </xf>
    <xf numFmtId="49" fontId="51" fillId="0" borderId="12" xfId="0" applyNumberFormat="1" applyFont="1" applyBorder="1" applyAlignment="1" applyProtection="1">
      <alignment horizontal="center"/>
      <protection locked="0"/>
    </xf>
    <xf numFmtId="49" fontId="51" fillId="0" borderId="32" xfId="0" applyNumberFormat="1" applyFont="1" applyBorder="1" applyAlignment="1" applyProtection="1">
      <alignment horizontal="center"/>
      <protection locked="0"/>
    </xf>
    <xf numFmtId="0" fontId="50" fillId="34" borderId="21" xfId="0" applyFont="1" applyFill="1" applyBorder="1" applyAlignment="1">
      <alignment horizontal="center" vertical="center" wrapText="1"/>
    </xf>
    <xf numFmtId="14" fontId="52" fillId="0" borderId="16" xfId="0" applyNumberFormat="1" applyFont="1" applyBorder="1" applyAlignment="1" applyProtection="1">
      <alignment horizontal="center"/>
      <protection locked="0"/>
    </xf>
    <xf numFmtId="14" fontId="52" fillId="0" borderId="17" xfId="0" applyNumberFormat="1" applyFont="1" applyBorder="1" applyAlignment="1" applyProtection="1">
      <alignment horizontal="center"/>
      <protection locked="0"/>
    </xf>
    <xf numFmtId="14" fontId="52" fillId="0" borderId="18" xfId="0" applyNumberFormat="1" applyFont="1" applyBorder="1" applyAlignment="1" applyProtection="1">
      <alignment horizontal="center"/>
      <protection locked="0"/>
    </xf>
    <xf numFmtId="49" fontId="11" fillId="35" borderId="35" xfId="0" applyNumberFormat="1" applyFont="1" applyFill="1" applyBorder="1" applyAlignment="1" applyProtection="1">
      <alignment horizontal="center"/>
      <protection locked="0"/>
    </xf>
    <xf numFmtId="49" fontId="11" fillId="35" borderId="27" xfId="0" applyNumberFormat="1" applyFont="1" applyFill="1" applyBorder="1" applyAlignment="1" applyProtection="1">
      <alignment horizontal="center"/>
      <protection locked="0"/>
    </xf>
    <xf numFmtId="49" fontId="11" fillId="35" borderId="13" xfId="0" applyNumberFormat="1" applyFont="1" applyFill="1" applyBorder="1" applyAlignment="1" applyProtection="1">
      <alignment horizontal="center"/>
      <protection locked="0"/>
    </xf>
    <xf numFmtId="2" fontId="11" fillId="34" borderId="35" xfId="0" applyNumberFormat="1" applyFont="1" applyFill="1" applyBorder="1" applyAlignment="1" applyProtection="1">
      <alignment horizontal="center"/>
      <protection/>
    </xf>
    <xf numFmtId="2" fontId="11" fillId="34" borderId="27" xfId="0" applyNumberFormat="1" applyFont="1" applyFill="1" applyBorder="1" applyAlignment="1" applyProtection="1">
      <alignment horizontal="center"/>
      <protection/>
    </xf>
    <xf numFmtId="2" fontId="11" fillId="34" borderId="13" xfId="0" applyNumberFormat="1" applyFont="1" applyFill="1" applyBorder="1" applyAlignment="1" applyProtection="1">
      <alignment horizontal="center"/>
      <protection/>
    </xf>
    <xf numFmtId="2" fontId="11" fillId="35" borderId="15" xfId="0" applyNumberFormat="1" applyFont="1" applyFill="1" applyBorder="1" applyAlignment="1" applyProtection="1">
      <alignment horizontal="center"/>
      <protection/>
    </xf>
    <xf numFmtId="14" fontId="52" fillId="0" borderId="31" xfId="0" applyNumberFormat="1" applyFont="1" applyBorder="1" applyAlignment="1" applyProtection="1">
      <alignment horizontal="center"/>
      <protection locked="0"/>
    </xf>
    <xf numFmtId="14" fontId="52" fillId="0" borderId="12" xfId="0" applyNumberFormat="1" applyFont="1" applyBorder="1" applyAlignment="1" applyProtection="1">
      <alignment horizontal="center"/>
      <protection locked="0"/>
    </xf>
    <xf numFmtId="14" fontId="52" fillId="0" borderId="32" xfId="0" applyNumberFormat="1" applyFont="1" applyBorder="1" applyAlignment="1" applyProtection="1">
      <alignment horizontal="center"/>
      <protection locked="0"/>
    </xf>
    <xf numFmtId="49" fontId="51" fillId="0" borderId="16" xfId="0" applyNumberFormat="1" applyFont="1" applyBorder="1" applyAlignment="1" applyProtection="1">
      <alignment horizontal="center"/>
      <protection locked="0"/>
    </xf>
    <xf numFmtId="49" fontId="51" fillId="0" borderId="17" xfId="0" applyNumberFormat="1" applyFont="1" applyBorder="1" applyAlignment="1" applyProtection="1">
      <alignment horizontal="center"/>
      <protection locked="0"/>
    </xf>
    <xf numFmtId="49" fontId="51" fillId="0" borderId="18" xfId="0" applyNumberFormat="1" applyFont="1" applyBorder="1" applyAlignment="1" applyProtection="1">
      <alignment horizontal="center"/>
      <protection locked="0"/>
    </xf>
    <xf numFmtId="0" fontId="53" fillId="0" borderId="11" xfId="0" applyFont="1" applyBorder="1" applyAlignment="1">
      <alignment horizontal="right"/>
    </xf>
    <xf numFmtId="0" fontId="50" fillId="34" borderId="11" xfId="0" applyFont="1" applyFill="1" applyBorder="1" applyAlignment="1">
      <alignment horizontal="center" vertical="center" wrapText="1"/>
    </xf>
    <xf numFmtId="0" fontId="50" fillId="34" borderId="23" xfId="0" applyFont="1" applyFill="1" applyBorder="1" applyAlignment="1">
      <alignment horizontal="center" vertical="center" wrapText="1"/>
    </xf>
    <xf numFmtId="0" fontId="50" fillId="34" borderId="24" xfId="0" applyFont="1" applyFill="1" applyBorder="1" applyAlignment="1">
      <alignment horizontal="center" vertical="center" wrapText="1"/>
    </xf>
    <xf numFmtId="0" fontId="10" fillId="34" borderId="35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50" fillId="34" borderId="35" xfId="0" applyFont="1" applyFill="1" applyBorder="1" applyAlignment="1">
      <alignment/>
    </xf>
    <xf numFmtId="0" fontId="50" fillId="34" borderId="27" xfId="0" applyFont="1" applyFill="1" applyBorder="1" applyAlignment="1">
      <alignment/>
    </xf>
    <xf numFmtId="0" fontId="50" fillId="34" borderId="13" xfId="0" applyFont="1" applyFill="1" applyBorder="1" applyAlignment="1">
      <alignment/>
    </xf>
    <xf numFmtId="0" fontId="0" fillId="33" borderId="0" xfId="0" applyFill="1" applyAlignment="1">
      <alignment/>
    </xf>
    <xf numFmtId="2" fontId="51" fillId="34" borderId="39" xfId="0" applyNumberFormat="1" applyFont="1" applyFill="1" applyBorder="1" applyAlignment="1">
      <alignment horizontal="center"/>
    </xf>
    <xf numFmtId="2" fontId="51" fillId="34" borderId="40" xfId="0" applyNumberFormat="1" applyFont="1" applyFill="1" applyBorder="1" applyAlignment="1">
      <alignment horizontal="center"/>
    </xf>
    <xf numFmtId="2" fontId="51" fillId="34" borderId="41" xfId="0" applyNumberFormat="1" applyFont="1" applyFill="1" applyBorder="1" applyAlignment="1">
      <alignment horizontal="center"/>
    </xf>
    <xf numFmtId="0" fontId="53" fillId="0" borderId="0" xfId="0" applyFont="1" applyBorder="1" applyAlignment="1">
      <alignment horizontal="right"/>
    </xf>
    <xf numFmtId="0" fontId="50" fillId="34" borderId="35" xfId="0" applyFont="1" applyFill="1" applyBorder="1" applyAlignment="1">
      <alignment horizontal="right"/>
    </xf>
    <xf numFmtId="0" fontId="50" fillId="34" borderId="27" xfId="0" applyFont="1" applyFill="1" applyBorder="1" applyAlignment="1">
      <alignment horizontal="right"/>
    </xf>
    <xf numFmtId="2" fontId="11" fillId="35" borderId="35" xfId="0" applyNumberFormat="1" applyFont="1" applyFill="1" applyBorder="1" applyAlignment="1" applyProtection="1">
      <alignment horizontal="center"/>
      <protection locked="0"/>
    </xf>
    <xf numFmtId="2" fontId="11" fillId="35" borderId="27" xfId="0" applyNumberFormat="1" applyFont="1" applyFill="1" applyBorder="1" applyAlignment="1" applyProtection="1">
      <alignment horizontal="center"/>
      <protection locked="0"/>
    </xf>
    <xf numFmtId="2" fontId="11" fillId="35" borderId="13" xfId="0" applyNumberFormat="1" applyFont="1" applyFill="1" applyBorder="1" applyAlignment="1" applyProtection="1">
      <alignment horizontal="center"/>
      <protection locked="0"/>
    </xf>
    <xf numFmtId="167" fontId="53" fillId="0" borderId="10" xfId="0" applyNumberFormat="1" applyFont="1" applyBorder="1" applyAlignment="1">
      <alignment horizontal="center"/>
    </xf>
    <xf numFmtId="167" fontId="53" fillId="0" borderId="0" xfId="0" applyNumberFormat="1" applyFont="1" applyBorder="1" applyAlignment="1">
      <alignment horizontal="center"/>
    </xf>
    <xf numFmtId="167" fontId="50" fillId="0" borderId="23" xfId="0" applyNumberFormat="1" applyFont="1" applyBorder="1" applyAlignment="1">
      <alignment/>
    </xf>
    <xf numFmtId="167" fontId="50" fillId="0" borderId="24" xfId="0" applyNumberFormat="1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border>
        <left style="hair"/>
        <right style="hair"/>
        <top style="thin"/>
        <bottom style="thin"/>
      </border>
    </dxf>
  </dxfs>
  <tableStyles count="1" defaultTableStyle="TableStyleMedium9" defaultPivotStyle="PivotStyleLight16">
    <tableStyle name="Style de tableau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371475</xdr:rowOff>
    </xdr:from>
    <xdr:to>
      <xdr:col>57</xdr:col>
      <xdr:colOff>0</xdr:colOff>
      <xdr:row>3</xdr:row>
      <xdr:rowOff>0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1866900" y="371475"/>
          <a:ext cx="9658350" cy="342900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Calcul des ouvrages exécutés </a:t>
          </a:r>
          <a:r>
            <a:rPr lang="en-US" cap="none" sz="14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– Matériaux transportés à la tonne</a:t>
          </a:r>
        </a:p>
      </xdr:txBody>
    </xdr:sp>
    <xdr:clientData/>
  </xdr:twoCellAnchor>
  <xdr:twoCellAnchor>
    <xdr:from>
      <xdr:col>9</xdr:col>
      <xdr:colOff>57150</xdr:colOff>
      <xdr:row>10</xdr:row>
      <xdr:rowOff>47625</xdr:rowOff>
    </xdr:from>
    <xdr:to>
      <xdr:col>9</xdr:col>
      <xdr:colOff>152400</xdr:colOff>
      <xdr:row>10</xdr:row>
      <xdr:rowOff>161925</xdr:rowOff>
    </xdr:to>
    <xdr:sp>
      <xdr:nvSpPr>
        <xdr:cNvPr id="2" name="Flèche droite 9"/>
        <xdr:cNvSpPr>
          <a:spLocks/>
        </xdr:cNvSpPr>
      </xdr:nvSpPr>
      <xdr:spPr>
        <a:xfrm>
          <a:off x="1914525" y="2105025"/>
          <a:ext cx="95250" cy="114300"/>
        </a:xfrm>
        <a:prstGeom prst="rightArrow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47625</xdr:colOff>
      <xdr:row>12</xdr:row>
      <xdr:rowOff>47625</xdr:rowOff>
    </xdr:from>
    <xdr:to>
      <xdr:col>9</xdr:col>
      <xdr:colOff>142875</xdr:colOff>
      <xdr:row>12</xdr:row>
      <xdr:rowOff>161925</xdr:rowOff>
    </xdr:to>
    <xdr:sp>
      <xdr:nvSpPr>
        <xdr:cNvPr id="3" name="Flèche droite 9"/>
        <xdr:cNvSpPr>
          <a:spLocks/>
        </xdr:cNvSpPr>
      </xdr:nvSpPr>
      <xdr:spPr>
        <a:xfrm>
          <a:off x="1905000" y="2486025"/>
          <a:ext cx="95250" cy="114300"/>
        </a:xfrm>
        <a:prstGeom prst="rightArrow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114300</xdr:colOff>
      <xdr:row>26</xdr:row>
      <xdr:rowOff>28575</xdr:rowOff>
    </xdr:from>
    <xdr:to>
      <xdr:col>54</xdr:col>
      <xdr:colOff>76200</xdr:colOff>
      <xdr:row>26</xdr:row>
      <xdr:rowOff>142875</xdr:rowOff>
    </xdr:to>
    <xdr:sp>
      <xdr:nvSpPr>
        <xdr:cNvPr id="4" name="Flèche vers le bas 8"/>
        <xdr:cNvSpPr>
          <a:spLocks/>
        </xdr:cNvSpPr>
      </xdr:nvSpPr>
      <xdr:spPr>
        <a:xfrm>
          <a:off x="10839450" y="5133975"/>
          <a:ext cx="161925" cy="114300"/>
        </a:xfrm>
        <a:prstGeom prst="downArrow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57150</xdr:rowOff>
    </xdr:from>
    <xdr:to>
      <xdr:col>9</xdr:col>
      <xdr:colOff>152400</xdr:colOff>
      <xdr:row>25</xdr:row>
      <xdr:rowOff>171450</xdr:rowOff>
    </xdr:to>
    <xdr:sp>
      <xdr:nvSpPr>
        <xdr:cNvPr id="5" name="Flèche droite 7"/>
        <xdr:cNvSpPr>
          <a:spLocks/>
        </xdr:cNvSpPr>
      </xdr:nvSpPr>
      <xdr:spPr>
        <a:xfrm>
          <a:off x="1914525" y="4972050"/>
          <a:ext cx="95250" cy="114300"/>
        </a:xfrm>
        <a:prstGeom prst="rightArrow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0</xdr:row>
      <xdr:rowOff>257175</xdr:rowOff>
    </xdr:from>
    <xdr:to>
      <xdr:col>8</xdr:col>
      <xdr:colOff>180975</xdr:colOff>
      <xdr:row>3</xdr:row>
      <xdr:rowOff>57150</xdr:rowOff>
    </xdr:to>
    <xdr:pic>
      <xdr:nvPicPr>
        <xdr:cNvPr id="6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57175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</xdr:row>
      <xdr:rowOff>0</xdr:rowOff>
    </xdr:from>
    <xdr:to>
      <xdr:col>57</xdr:col>
      <xdr:colOff>0</xdr:colOff>
      <xdr:row>3</xdr:row>
      <xdr:rowOff>0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1866900" y="381000"/>
          <a:ext cx="9658350" cy="333375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Calcul des ouvrages exécutés </a:t>
          </a:r>
          <a:r>
            <a:rPr lang="en-US" cap="none" sz="14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– Matériaux transportés à la tonne</a:t>
          </a:r>
        </a:p>
      </xdr:txBody>
    </xdr:sp>
    <xdr:clientData/>
  </xdr:twoCellAnchor>
  <xdr:twoCellAnchor>
    <xdr:from>
      <xdr:col>9</xdr:col>
      <xdr:colOff>57150</xdr:colOff>
      <xdr:row>10</xdr:row>
      <xdr:rowOff>47625</xdr:rowOff>
    </xdr:from>
    <xdr:to>
      <xdr:col>9</xdr:col>
      <xdr:colOff>152400</xdr:colOff>
      <xdr:row>10</xdr:row>
      <xdr:rowOff>161925</xdr:rowOff>
    </xdr:to>
    <xdr:sp>
      <xdr:nvSpPr>
        <xdr:cNvPr id="2" name="Flèche droite 9"/>
        <xdr:cNvSpPr>
          <a:spLocks/>
        </xdr:cNvSpPr>
      </xdr:nvSpPr>
      <xdr:spPr>
        <a:xfrm>
          <a:off x="1914525" y="2105025"/>
          <a:ext cx="95250" cy="114300"/>
        </a:xfrm>
        <a:prstGeom prst="rightArrow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47625</xdr:colOff>
      <xdr:row>12</xdr:row>
      <xdr:rowOff>47625</xdr:rowOff>
    </xdr:from>
    <xdr:to>
      <xdr:col>9</xdr:col>
      <xdr:colOff>142875</xdr:colOff>
      <xdr:row>12</xdr:row>
      <xdr:rowOff>161925</xdr:rowOff>
    </xdr:to>
    <xdr:sp>
      <xdr:nvSpPr>
        <xdr:cNvPr id="3" name="Flèche droite 9"/>
        <xdr:cNvSpPr>
          <a:spLocks/>
        </xdr:cNvSpPr>
      </xdr:nvSpPr>
      <xdr:spPr>
        <a:xfrm>
          <a:off x="1905000" y="2486025"/>
          <a:ext cx="95250" cy="114300"/>
        </a:xfrm>
        <a:prstGeom prst="rightArrow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114300</xdr:colOff>
      <xdr:row>26</xdr:row>
      <xdr:rowOff>28575</xdr:rowOff>
    </xdr:from>
    <xdr:to>
      <xdr:col>54</xdr:col>
      <xdr:colOff>76200</xdr:colOff>
      <xdr:row>26</xdr:row>
      <xdr:rowOff>142875</xdr:rowOff>
    </xdr:to>
    <xdr:sp>
      <xdr:nvSpPr>
        <xdr:cNvPr id="4" name="Flèche vers le bas 8"/>
        <xdr:cNvSpPr>
          <a:spLocks/>
        </xdr:cNvSpPr>
      </xdr:nvSpPr>
      <xdr:spPr>
        <a:xfrm>
          <a:off x="10839450" y="5133975"/>
          <a:ext cx="161925" cy="114300"/>
        </a:xfrm>
        <a:prstGeom prst="downArrow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57150</xdr:rowOff>
    </xdr:from>
    <xdr:to>
      <xdr:col>9</xdr:col>
      <xdr:colOff>152400</xdr:colOff>
      <xdr:row>25</xdr:row>
      <xdr:rowOff>171450</xdr:rowOff>
    </xdr:to>
    <xdr:sp>
      <xdr:nvSpPr>
        <xdr:cNvPr id="5" name="Flèche droite 7"/>
        <xdr:cNvSpPr>
          <a:spLocks/>
        </xdr:cNvSpPr>
      </xdr:nvSpPr>
      <xdr:spPr>
        <a:xfrm>
          <a:off x="1914525" y="4972050"/>
          <a:ext cx="95250" cy="114300"/>
        </a:xfrm>
        <a:prstGeom prst="rightArrow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0</xdr:row>
      <xdr:rowOff>209550</xdr:rowOff>
    </xdr:from>
    <xdr:to>
      <xdr:col>8</xdr:col>
      <xdr:colOff>190500</xdr:colOff>
      <xdr:row>3</xdr:row>
      <xdr:rowOff>57150</xdr:rowOff>
    </xdr:to>
    <xdr:pic>
      <xdr:nvPicPr>
        <xdr:cNvPr id="6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9550"/>
          <a:ext cx="1590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</xdr:row>
      <xdr:rowOff>19050</xdr:rowOff>
    </xdr:from>
    <xdr:to>
      <xdr:col>56</xdr:col>
      <xdr:colOff>200025</xdr:colOff>
      <xdr:row>3</xdr:row>
      <xdr:rowOff>0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1866900" y="400050"/>
          <a:ext cx="9658350" cy="314325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Calcul des ouvrages exécutés </a:t>
          </a:r>
          <a:r>
            <a:rPr lang="en-US" cap="none" sz="14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– Matériaux transportés à la tonne</a:t>
          </a:r>
        </a:p>
      </xdr:txBody>
    </xdr:sp>
    <xdr:clientData/>
  </xdr:twoCellAnchor>
  <xdr:twoCellAnchor>
    <xdr:from>
      <xdr:col>9</xdr:col>
      <xdr:colOff>57150</xdr:colOff>
      <xdr:row>10</xdr:row>
      <xdr:rowOff>47625</xdr:rowOff>
    </xdr:from>
    <xdr:to>
      <xdr:col>9</xdr:col>
      <xdr:colOff>152400</xdr:colOff>
      <xdr:row>10</xdr:row>
      <xdr:rowOff>161925</xdr:rowOff>
    </xdr:to>
    <xdr:sp>
      <xdr:nvSpPr>
        <xdr:cNvPr id="2" name="Flèche droite 9"/>
        <xdr:cNvSpPr>
          <a:spLocks/>
        </xdr:cNvSpPr>
      </xdr:nvSpPr>
      <xdr:spPr>
        <a:xfrm>
          <a:off x="1914525" y="2105025"/>
          <a:ext cx="95250" cy="114300"/>
        </a:xfrm>
        <a:prstGeom prst="rightArrow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47625</xdr:colOff>
      <xdr:row>12</xdr:row>
      <xdr:rowOff>47625</xdr:rowOff>
    </xdr:from>
    <xdr:to>
      <xdr:col>9</xdr:col>
      <xdr:colOff>142875</xdr:colOff>
      <xdr:row>12</xdr:row>
      <xdr:rowOff>161925</xdr:rowOff>
    </xdr:to>
    <xdr:sp>
      <xdr:nvSpPr>
        <xdr:cNvPr id="3" name="Flèche droite 9"/>
        <xdr:cNvSpPr>
          <a:spLocks/>
        </xdr:cNvSpPr>
      </xdr:nvSpPr>
      <xdr:spPr>
        <a:xfrm>
          <a:off x="1905000" y="2486025"/>
          <a:ext cx="95250" cy="114300"/>
        </a:xfrm>
        <a:prstGeom prst="rightArrow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114300</xdr:colOff>
      <xdr:row>26</xdr:row>
      <xdr:rowOff>28575</xdr:rowOff>
    </xdr:from>
    <xdr:to>
      <xdr:col>54</xdr:col>
      <xdr:colOff>76200</xdr:colOff>
      <xdr:row>26</xdr:row>
      <xdr:rowOff>142875</xdr:rowOff>
    </xdr:to>
    <xdr:sp>
      <xdr:nvSpPr>
        <xdr:cNvPr id="4" name="Flèche vers le bas 8"/>
        <xdr:cNvSpPr>
          <a:spLocks/>
        </xdr:cNvSpPr>
      </xdr:nvSpPr>
      <xdr:spPr>
        <a:xfrm>
          <a:off x="10839450" y="5133975"/>
          <a:ext cx="161925" cy="114300"/>
        </a:xfrm>
        <a:prstGeom prst="downArrow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57150</xdr:rowOff>
    </xdr:from>
    <xdr:to>
      <xdr:col>9</xdr:col>
      <xdr:colOff>152400</xdr:colOff>
      <xdr:row>25</xdr:row>
      <xdr:rowOff>171450</xdr:rowOff>
    </xdr:to>
    <xdr:sp>
      <xdr:nvSpPr>
        <xdr:cNvPr id="5" name="Flèche droite 7"/>
        <xdr:cNvSpPr>
          <a:spLocks/>
        </xdr:cNvSpPr>
      </xdr:nvSpPr>
      <xdr:spPr>
        <a:xfrm>
          <a:off x="1914525" y="4972050"/>
          <a:ext cx="95250" cy="114300"/>
        </a:xfrm>
        <a:prstGeom prst="rightArrow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76200</xdr:colOff>
      <xdr:row>0</xdr:row>
      <xdr:rowOff>200025</xdr:rowOff>
    </xdr:from>
    <xdr:to>
      <xdr:col>8</xdr:col>
      <xdr:colOff>190500</xdr:colOff>
      <xdr:row>3</xdr:row>
      <xdr:rowOff>57150</xdr:rowOff>
    </xdr:to>
    <xdr:pic>
      <xdr:nvPicPr>
        <xdr:cNvPr id="6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0025"/>
          <a:ext cx="1514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1</xdr:row>
      <xdr:rowOff>19050</xdr:rowOff>
    </xdr:from>
    <xdr:to>
      <xdr:col>57</xdr:col>
      <xdr:colOff>0</xdr:colOff>
      <xdr:row>3</xdr:row>
      <xdr:rowOff>0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1895475" y="400050"/>
          <a:ext cx="9629775" cy="314325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Calcul des ouvrages exécutés </a:t>
          </a:r>
          <a:r>
            <a:rPr lang="en-US" cap="none" sz="14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– Matériaux transportés à la tonne</a:t>
          </a:r>
        </a:p>
      </xdr:txBody>
    </xdr:sp>
    <xdr:clientData/>
  </xdr:twoCellAnchor>
  <xdr:twoCellAnchor>
    <xdr:from>
      <xdr:col>9</xdr:col>
      <xdr:colOff>57150</xdr:colOff>
      <xdr:row>10</xdr:row>
      <xdr:rowOff>47625</xdr:rowOff>
    </xdr:from>
    <xdr:to>
      <xdr:col>9</xdr:col>
      <xdr:colOff>152400</xdr:colOff>
      <xdr:row>10</xdr:row>
      <xdr:rowOff>161925</xdr:rowOff>
    </xdr:to>
    <xdr:sp>
      <xdr:nvSpPr>
        <xdr:cNvPr id="2" name="Flèche droite 9"/>
        <xdr:cNvSpPr>
          <a:spLocks/>
        </xdr:cNvSpPr>
      </xdr:nvSpPr>
      <xdr:spPr>
        <a:xfrm>
          <a:off x="1914525" y="2105025"/>
          <a:ext cx="95250" cy="114300"/>
        </a:xfrm>
        <a:prstGeom prst="rightArrow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47625</xdr:colOff>
      <xdr:row>12</xdr:row>
      <xdr:rowOff>47625</xdr:rowOff>
    </xdr:from>
    <xdr:to>
      <xdr:col>9</xdr:col>
      <xdr:colOff>142875</xdr:colOff>
      <xdr:row>12</xdr:row>
      <xdr:rowOff>161925</xdr:rowOff>
    </xdr:to>
    <xdr:sp>
      <xdr:nvSpPr>
        <xdr:cNvPr id="3" name="Flèche droite 9"/>
        <xdr:cNvSpPr>
          <a:spLocks/>
        </xdr:cNvSpPr>
      </xdr:nvSpPr>
      <xdr:spPr>
        <a:xfrm>
          <a:off x="1905000" y="2486025"/>
          <a:ext cx="95250" cy="114300"/>
        </a:xfrm>
        <a:prstGeom prst="rightArrow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114300</xdr:colOff>
      <xdr:row>26</xdr:row>
      <xdr:rowOff>28575</xdr:rowOff>
    </xdr:from>
    <xdr:to>
      <xdr:col>54</xdr:col>
      <xdr:colOff>76200</xdr:colOff>
      <xdr:row>26</xdr:row>
      <xdr:rowOff>142875</xdr:rowOff>
    </xdr:to>
    <xdr:sp>
      <xdr:nvSpPr>
        <xdr:cNvPr id="4" name="Flèche vers le bas 8"/>
        <xdr:cNvSpPr>
          <a:spLocks/>
        </xdr:cNvSpPr>
      </xdr:nvSpPr>
      <xdr:spPr>
        <a:xfrm>
          <a:off x="10839450" y="5133975"/>
          <a:ext cx="161925" cy="114300"/>
        </a:xfrm>
        <a:prstGeom prst="downArrow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57150</xdr:rowOff>
    </xdr:from>
    <xdr:to>
      <xdr:col>9</xdr:col>
      <xdr:colOff>152400</xdr:colOff>
      <xdr:row>25</xdr:row>
      <xdr:rowOff>171450</xdr:rowOff>
    </xdr:to>
    <xdr:sp>
      <xdr:nvSpPr>
        <xdr:cNvPr id="5" name="Flèche droite 7"/>
        <xdr:cNvSpPr>
          <a:spLocks/>
        </xdr:cNvSpPr>
      </xdr:nvSpPr>
      <xdr:spPr>
        <a:xfrm>
          <a:off x="1914525" y="4972050"/>
          <a:ext cx="95250" cy="114300"/>
        </a:xfrm>
        <a:prstGeom prst="rightArrow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0</xdr:row>
      <xdr:rowOff>219075</xdr:rowOff>
    </xdr:from>
    <xdr:to>
      <xdr:col>8</xdr:col>
      <xdr:colOff>238125</xdr:colOff>
      <xdr:row>3</xdr:row>
      <xdr:rowOff>66675</xdr:rowOff>
    </xdr:to>
    <xdr:pic>
      <xdr:nvPicPr>
        <xdr:cNvPr id="6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19075"/>
          <a:ext cx="1657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BX40"/>
  <sheetViews>
    <sheetView showGridLines="0" showRowColHeaders="0" tabSelected="1" zoomScaleSheetLayoutView="100" zoomScalePageLayoutView="85" workbookViewId="0" topLeftCell="A1">
      <selection activeCell="K8" sqref="K8:O8"/>
    </sheetView>
  </sheetViews>
  <sheetFormatPr defaultColWidth="3.00390625" defaultRowHeight="15"/>
  <cols>
    <col min="1" max="8" width="3.00390625" style="0" customWidth="1"/>
    <col min="9" max="9" width="3.8515625" style="0" customWidth="1"/>
    <col min="10" max="10" width="3.00390625" style="0" customWidth="1"/>
    <col min="11" max="11" width="4.00390625" style="0" customWidth="1"/>
    <col min="12" max="33" width="3.00390625" style="0" customWidth="1"/>
  </cols>
  <sheetData>
    <row r="1" ht="30" customHeight="1"/>
    <row r="3" ht="11.25" customHeight="1"/>
    <row r="4" spans="10:16" ht="15">
      <c r="J4" s="17"/>
      <c r="L4" s="1"/>
      <c r="M4" s="1"/>
      <c r="N4" s="1"/>
      <c r="O4" s="1"/>
      <c r="P4" s="1"/>
    </row>
    <row r="5" spans="10:56" ht="15">
      <c r="J5" s="17"/>
      <c r="L5" s="1"/>
      <c r="M5" s="1"/>
      <c r="N5" s="1"/>
      <c r="O5" s="1"/>
      <c r="P5" s="1"/>
      <c r="AG5" s="88" t="s">
        <v>27</v>
      </c>
      <c r="AH5" s="89"/>
      <c r="AI5" s="89"/>
      <c r="AJ5" s="89"/>
      <c r="AR5" s="28" t="s">
        <v>30</v>
      </c>
      <c r="AY5" s="89" t="s">
        <v>31</v>
      </c>
      <c r="AZ5" s="89"/>
      <c r="BA5" s="89"/>
      <c r="BB5" s="89"/>
      <c r="BC5" s="89"/>
      <c r="BD5" s="89"/>
    </row>
    <row r="6" spans="2:57" ht="15" customHeight="1">
      <c r="B6" s="138" t="s">
        <v>0</v>
      </c>
      <c r="C6" s="139"/>
      <c r="D6" s="139"/>
      <c r="E6" s="139"/>
      <c r="F6" s="139"/>
      <c r="G6" s="139"/>
      <c r="H6" s="139"/>
      <c r="I6" s="139"/>
      <c r="J6" s="140"/>
      <c r="K6" s="95" t="s">
        <v>17</v>
      </c>
      <c r="L6" s="95"/>
      <c r="M6" s="95"/>
      <c r="N6" s="95"/>
      <c r="O6" s="95"/>
      <c r="P6" s="96" t="s">
        <v>12</v>
      </c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8"/>
      <c r="AG6" s="77"/>
      <c r="AH6" s="78"/>
      <c r="AI6" s="78"/>
      <c r="AJ6" s="78"/>
      <c r="AK6" s="78"/>
      <c r="AL6" s="21" t="s">
        <v>24</v>
      </c>
      <c r="AM6" s="78"/>
      <c r="AN6" s="78"/>
      <c r="AO6" s="78"/>
      <c r="AP6" s="78"/>
      <c r="AQ6" s="82"/>
      <c r="AR6" s="83"/>
      <c r="AS6" s="84"/>
      <c r="AT6" s="84"/>
      <c r="AU6" s="84"/>
      <c r="AV6" s="84"/>
      <c r="AW6" s="84"/>
      <c r="AX6" s="85"/>
      <c r="AY6" s="86"/>
      <c r="AZ6" s="87"/>
      <c r="BA6" s="87"/>
      <c r="BB6" s="87"/>
      <c r="BC6" s="87"/>
      <c r="BD6" s="87"/>
      <c r="BE6" s="87"/>
    </row>
    <row r="7" spans="2:31" ht="15">
      <c r="B7" s="138"/>
      <c r="C7" s="139"/>
      <c r="D7" s="139"/>
      <c r="E7" s="139"/>
      <c r="F7" s="139"/>
      <c r="G7" s="139"/>
      <c r="H7" s="139"/>
      <c r="I7" s="139"/>
      <c r="J7" s="140"/>
      <c r="K7" s="95"/>
      <c r="L7" s="95"/>
      <c r="M7" s="95"/>
      <c r="N7" s="95"/>
      <c r="O7" s="95"/>
      <c r="P7" s="90" t="s">
        <v>8</v>
      </c>
      <c r="Q7" s="90"/>
      <c r="R7" s="90"/>
      <c r="S7" s="90"/>
      <c r="T7" s="90" t="s">
        <v>9</v>
      </c>
      <c r="U7" s="90"/>
      <c r="V7" s="90"/>
      <c r="W7" s="90"/>
      <c r="X7" s="90" t="s">
        <v>10</v>
      </c>
      <c r="Y7" s="90"/>
      <c r="Z7" s="90"/>
      <c r="AA7" s="90"/>
      <c r="AB7" s="90" t="s">
        <v>11</v>
      </c>
      <c r="AC7" s="90"/>
      <c r="AD7" s="90"/>
      <c r="AE7" s="90"/>
    </row>
    <row r="8" spans="2:57" ht="15">
      <c r="B8" s="141" t="s">
        <v>1</v>
      </c>
      <c r="C8" s="142"/>
      <c r="D8" s="142"/>
      <c r="E8" s="142"/>
      <c r="F8" s="142"/>
      <c r="G8" s="142"/>
      <c r="H8" s="142"/>
      <c r="I8" s="142"/>
      <c r="J8" s="143"/>
      <c r="K8" s="121"/>
      <c r="L8" s="122"/>
      <c r="M8" s="122"/>
      <c r="N8" s="122"/>
      <c r="O8" s="123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G8" s="88" t="s">
        <v>29</v>
      </c>
      <c r="AH8" s="89"/>
      <c r="AI8" s="89"/>
      <c r="AJ8" s="89"/>
      <c r="AK8" s="89"/>
      <c r="AL8" s="22"/>
      <c r="AM8" s="22"/>
      <c r="AN8" s="22"/>
      <c r="AO8" s="22"/>
      <c r="AP8" s="22"/>
      <c r="AQ8" s="22"/>
      <c r="AR8" s="22"/>
      <c r="AS8" s="23"/>
      <c r="AT8" s="23"/>
      <c r="AU8" s="23"/>
      <c r="AY8" s="28" t="s">
        <v>32</v>
      </c>
      <c r="AZ8" s="29"/>
      <c r="BA8" s="29"/>
      <c r="BB8" s="29"/>
      <c r="BC8" s="29"/>
      <c r="BD8" s="29"/>
      <c r="BE8" s="29"/>
    </row>
    <row r="9" spans="2:57" ht="15.75" customHeight="1">
      <c r="B9" s="141" t="s">
        <v>6</v>
      </c>
      <c r="C9" s="142"/>
      <c r="D9" s="142"/>
      <c r="E9" s="142"/>
      <c r="F9" s="142"/>
      <c r="G9" s="142"/>
      <c r="H9" s="142"/>
      <c r="I9" s="142"/>
      <c r="J9" s="143"/>
      <c r="K9" s="63" t="str">
        <f>IF(K26=0,"t",(K26))</f>
        <v>t</v>
      </c>
      <c r="L9" s="63"/>
      <c r="M9" s="63"/>
      <c r="N9" s="63"/>
      <c r="O9" s="6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G9" s="79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1"/>
      <c r="AY9" s="79"/>
      <c r="AZ9" s="80"/>
      <c r="BA9" s="80"/>
      <c r="BB9" s="80"/>
      <c r="BC9" s="80"/>
      <c r="BD9" s="80"/>
      <c r="BE9" s="80"/>
    </row>
    <row r="10" spans="2:31" ht="15" customHeight="1">
      <c r="B10" s="141" t="s">
        <v>7</v>
      </c>
      <c r="C10" s="142"/>
      <c r="D10" s="142"/>
      <c r="E10" s="142"/>
      <c r="F10" s="142"/>
      <c r="G10" s="142"/>
      <c r="H10" s="142"/>
      <c r="I10" s="142"/>
      <c r="J10" s="143"/>
      <c r="K10" s="124"/>
      <c r="L10" s="125"/>
      <c r="M10" s="125"/>
      <c r="N10" s="125"/>
      <c r="O10" s="126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</row>
    <row r="11" spans="2:57" ht="15">
      <c r="B11" s="149" t="s">
        <v>13</v>
      </c>
      <c r="C11" s="150"/>
      <c r="D11" s="150"/>
      <c r="E11" s="150"/>
      <c r="F11" s="150"/>
      <c r="G11" s="150"/>
      <c r="H11" s="150"/>
      <c r="I11" s="150"/>
      <c r="J11" s="19"/>
      <c r="K11" s="127" t="str">
        <f>IF(K26=0,"t",SUM(K10,K26))</f>
        <v>t</v>
      </c>
      <c r="L11" s="127"/>
      <c r="M11" s="127"/>
      <c r="N11" s="127"/>
      <c r="O11" s="127"/>
      <c r="P11" s="63">
        <f>IF(AZ28="","",(P10+AZ28))</f>
      </c>
      <c r="Q11" s="63"/>
      <c r="R11" s="63"/>
      <c r="S11" s="63"/>
      <c r="T11" s="63">
        <f>IF(AZ30="","",(T10+AZ30))</f>
      </c>
      <c r="U11" s="63"/>
      <c r="V11" s="63"/>
      <c r="W11" s="63"/>
      <c r="X11" s="63">
        <f>IF(AZ32="","",(X10+AZ32))</f>
      </c>
      <c r="Y11" s="63"/>
      <c r="Z11" s="63"/>
      <c r="AA11" s="63"/>
      <c r="AB11" s="63">
        <f>IF(AZ34="","",(AB10+AZ34))</f>
      </c>
      <c r="AC11" s="63"/>
      <c r="AD11" s="63"/>
      <c r="AE11" s="63"/>
      <c r="AF11" s="12"/>
      <c r="AG11" s="88" t="s">
        <v>28</v>
      </c>
      <c r="AH11" s="89"/>
      <c r="AI11" s="89"/>
      <c r="AJ11" s="89"/>
      <c r="AK11" s="8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</row>
    <row r="12" spans="2:57" ht="15">
      <c r="B12" s="141" t="s">
        <v>26</v>
      </c>
      <c r="C12" s="142"/>
      <c r="D12" s="142"/>
      <c r="E12" s="142"/>
      <c r="F12" s="142"/>
      <c r="G12" s="142"/>
      <c r="H12" s="142"/>
      <c r="I12" s="142"/>
      <c r="J12" s="143"/>
      <c r="K12" s="151"/>
      <c r="L12" s="152"/>
      <c r="M12" s="152"/>
      <c r="N12" s="152"/>
      <c r="O12" s="1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12"/>
      <c r="AG12" s="40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2:57" ht="15">
      <c r="B13" s="148" t="s">
        <v>2</v>
      </c>
      <c r="C13" s="148"/>
      <c r="D13" s="148"/>
      <c r="E13" s="148"/>
      <c r="F13" s="148"/>
      <c r="G13" s="148"/>
      <c r="H13" s="148"/>
      <c r="I13" s="148"/>
      <c r="J13" s="18"/>
      <c r="K13" s="35">
        <f>IF(K26="","t",SUM(K11,K12))</f>
        <v>0</v>
      </c>
      <c r="L13" s="35"/>
      <c r="M13" s="35"/>
      <c r="N13" s="35"/>
      <c r="O13" s="35"/>
      <c r="P13" s="63">
        <f>IF(P11="","",(P11-P12))</f>
      </c>
      <c r="Q13" s="63"/>
      <c r="R13" s="63"/>
      <c r="S13" s="63"/>
      <c r="T13" s="63">
        <f>IF(T11="","",(T11-T12))</f>
      </c>
      <c r="U13" s="63"/>
      <c r="V13" s="63"/>
      <c r="W13" s="63"/>
      <c r="X13" s="63">
        <f>IF(X11="","",(X11-X12))</f>
      </c>
      <c r="Y13" s="63"/>
      <c r="Z13" s="63"/>
      <c r="AA13" s="63"/>
      <c r="AB13" s="63">
        <f>IF(AB11="","",(AB11-AB12))</f>
      </c>
      <c r="AC13" s="63"/>
      <c r="AD13" s="63"/>
      <c r="AE13" s="63"/>
      <c r="AF13" s="12"/>
      <c r="AG13" s="42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1:57" ht="15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</row>
    <row r="15" spans="2:57" ht="15" customHeight="1">
      <c r="B15" s="44" t="s">
        <v>3</v>
      </c>
      <c r="C15" s="45"/>
      <c r="D15" s="45"/>
      <c r="E15" s="45"/>
      <c r="F15" s="46"/>
      <c r="G15" s="117" t="s">
        <v>4</v>
      </c>
      <c r="H15" s="135"/>
      <c r="I15" s="135"/>
      <c r="J15" s="135"/>
      <c r="K15" s="117" t="s">
        <v>14</v>
      </c>
      <c r="L15" s="45"/>
      <c r="M15" s="45"/>
      <c r="N15" s="45"/>
      <c r="O15" s="46"/>
      <c r="P15" s="111" t="s">
        <v>5</v>
      </c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3"/>
      <c r="AZ15" s="6"/>
      <c r="BA15" s="5"/>
      <c r="BB15" s="4"/>
      <c r="BC15" s="4"/>
      <c r="BD15" s="4"/>
      <c r="BE15" s="4"/>
    </row>
    <row r="16" spans="2:57" ht="15">
      <c r="B16" s="47"/>
      <c r="C16" s="48"/>
      <c r="D16" s="48"/>
      <c r="E16" s="48"/>
      <c r="F16" s="49"/>
      <c r="G16" s="136"/>
      <c r="H16" s="137"/>
      <c r="I16" s="137"/>
      <c r="J16" s="137"/>
      <c r="K16" s="47"/>
      <c r="L16" s="48"/>
      <c r="M16" s="48"/>
      <c r="N16" s="48"/>
      <c r="O16" s="49"/>
      <c r="P16" s="68"/>
      <c r="Q16" s="69"/>
      <c r="R16" s="70"/>
      <c r="S16" s="68"/>
      <c r="T16" s="69"/>
      <c r="U16" s="70"/>
      <c r="V16" s="68"/>
      <c r="W16" s="69"/>
      <c r="X16" s="70"/>
      <c r="Y16" s="68"/>
      <c r="Z16" s="69"/>
      <c r="AA16" s="70"/>
      <c r="AB16" s="68"/>
      <c r="AC16" s="69"/>
      <c r="AD16" s="70"/>
      <c r="AE16" s="68"/>
      <c r="AF16" s="69"/>
      <c r="AG16" s="70"/>
      <c r="AH16" s="68"/>
      <c r="AI16" s="69"/>
      <c r="AJ16" s="70"/>
      <c r="AK16" s="68"/>
      <c r="AL16" s="69"/>
      <c r="AM16" s="70"/>
      <c r="AN16" s="68"/>
      <c r="AO16" s="69"/>
      <c r="AP16" s="70"/>
      <c r="AQ16" s="68"/>
      <c r="AR16" s="69"/>
      <c r="AS16" s="70"/>
      <c r="AT16" s="68"/>
      <c r="AU16" s="69"/>
      <c r="AV16" s="70"/>
      <c r="AW16" s="68"/>
      <c r="AX16" s="69"/>
      <c r="AY16" s="70"/>
      <c r="AZ16" s="3"/>
      <c r="BA16" s="4"/>
      <c r="BB16" s="4"/>
      <c r="BC16" s="4"/>
      <c r="BD16" s="4"/>
      <c r="BE16" s="4"/>
    </row>
    <row r="17" spans="2:57" ht="15">
      <c r="B17" s="128"/>
      <c r="C17" s="129"/>
      <c r="D17" s="129"/>
      <c r="E17" s="129"/>
      <c r="F17" s="130"/>
      <c r="G17" s="114"/>
      <c r="H17" s="115"/>
      <c r="I17" s="115"/>
      <c r="J17" s="116"/>
      <c r="K17" s="102"/>
      <c r="L17" s="103"/>
      <c r="M17" s="103"/>
      <c r="N17" s="103"/>
      <c r="O17" s="104"/>
      <c r="P17" s="102"/>
      <c r="Q17" s="103"/>
      <c r="R17" s="104"/>
      <c r="S17" s="102"/>
      <c r="T17" s="103"/>
      <c r="U17" s="104"/>
      <c r="V17" s="102"/>
      <c r="W17" s="103"/>
      <c r="X17" s="104"/>
      <c r="Y17" s="102"/>
      <c r="Z17" s="103"/>
      <c r="AA17" s="104"/>
      <c r="AB17" s="50"/>
      <c r="AC17" s="51"/>
      <c r="AD17" s="52"/>
      <c r="AE17" s="102"/>
      <c r="AF17" s="103"/>
      <c r="AG17" s="104"/>
      <c r="AH17" s="102"/>
      <c r="AI17" s="103"/>
      <c r="AJ17" s="104"/>
      <c r="AK17" s="102"/>
      <c r="AL17" s="103"/>
      <c r="AM17" s="104"/>
      <c r="AN17" s="102"/>
      <c r="AO17" s="103"/>
      <c r="AP17" s="104"/>
      <c r="AQ17" s="102"/>
      <c r="AR17" s="103"/>
      <c r="AS17" s="104"/>
      <c r="AT17" s="102"/>
      <c r="AU17" s="103"/>
      <c r="AV17" s="104"/>
      <c r="AW17" s="102"/>
      <c r="AX17" s="103"/>
      <c r="AY17" s="104"/>
      <c r="AZ17" s="24"/>
      <c r="BA17" s="25"/>
      <c r="BB17" s="25"/>
      <c r="BC17" s="25"/>
      <c r="BD17" s="4"/>
      <c r="BE17" s="4"/>
    </row>
    <row r="18" spans="2:57" ht="15">
      <c r="B18" s="108"/>
      <c r="C18" s="109"/>
      <c r="D18" s="109"/>
      <c r="E18" s="109"/>
      <c r="F18" s="110"/>
      <c r="G18" s="105"/>
      <c r="H18" s="106"/>
      <c r="I18" s="106"/>
      <c r="J18" s="107"/>
      <c r="K18" s="50"/>
      <c r="L18" s="51"/>
      <c r="M18" s="51"/>
      <c r="N18" s="51"/>
      <c r="O18" s="52"/>
      <c r="P18" s="50"/>
      <c r="Q18" s="51"/>
      <c r="R18" s="52"/>
      <c r="S18" s="50"/>
      <c r="T18" s="51"/>
      <c r="U18" s="52"/>
      <c r="V18" s="50"/>
      <c r="W18" s="51"/>
      <c r="X18" s="52"/>
      <c r="Y18" s="50"/>
      <c r="Z18" s="51"/>
      <c r="AA18" s="52"/>
      <c r="AB18" s="50"/>
      <c r="AC18" s="51"/>
      <c r="AD18" s="52"/>
      <c r="AE18" s="50"/>
      <c r="AF18" s="51"/>
      <c r="AG18" s="52"/>
      <c r="AH18" s="50"/>
      <c r="AI18" s="51"/>
      <c r="AJ18" s="52"/>
      <c r="AK18" s="50"/>
      <c r="AL18" s="51"/>
      <c r="AM18" s="52"/>
      <c r="AN18" s="50"/>
      <c r="AO18" s="51"/>
      <c r="AP18" s="52"/>
      <c r="AQ18" s="50"/>
      <c r="AR18" s="51"/>
      <c r="AS18" s="52"/>
      <c r="AT18" s="50"/>
      <c r="AU18" s="51"/>
      <c r="AV18" s="52"/>
      <c r="AW18" s="50"/>
      <c r="AX18" s="51"/>
      <c r="AY18" s="52"/>
      <c r="AZ18" s="24"/>
      <c r="BA18" s="25"/>
      <c r="BB18" s="25"/>
      <c r="BC18" s="25"/>
      <c r="BD18" s="4"/>
      <c r="BE18" s="4"/>
    </row>
    <row r="19" spans="2:57" ht="15">
      <c r="B19" s="108"/>
      <c r="C19" s="109"/>
      <c r="D19" s="109"/>
      <c r="E19" s="109"/>
      <c r="F19" s="110"/>
      <c r="G19" s="105"/>
      <c r="H19" s="106"/>
      <c r="I19" s="106"/>
      <c r="J19" s="107"/>
      <c r="K19" s="50"/>
      <c r="L19" s="51"/>
      <c r="M19" s="51"/>
      <c r="N19" s="51"/>
      <c r="O19" s="52"/>
      <c r="P19" s="50"/>
      <c r="Q19" s="51"/>
      <c r="R19" s="52"/>
      <c r="S19" s="50"/>
      <c r="T19" s="51"/>
      <c r="U19" s="52"/>
      <c r="V19" s="50"/>
      <c r="W19" s="51"/>
      <c r="X19" s="52"/>
      <c r="Y19" s="50"/>
      <c r="Z19" s="51"/>
      <c r="AA19" s="52"/>
      <c r="AB19" s="50"/>
      <c r="AC19" s="51"/>
      <c r="AD19" s="52"/>
      <c r="AE19" s="50"/>
      <c r="AF19" s="51"/>
      <c r="AG19" s="52"/>
      <c r="AH19" s="50"/>
      <c r="AI19" s="51"/>
      <c r="AJ19" s="52"/>
      <c r="AK19" s="50"/>
      <c r="AL19" s="51"/>
      <c r="AM19" s="52"/>
      <c r="AN19" s="50"/>
      <c r="AO19" s="51"/>
      <c r="AP19" s="52"/>
      <c r="AQ19" s="50"/>
      <c r="AR19" s="51"/>
      <c r="AS19" s="52"/>
      <c r="AT19" s="50"/>
      <c r="AU19" s="51"/>
      <c r="AV19" s="52"/>
      <c r="AW19" s="50"/>
      <c r="AX19" s="51"/>
      <c r="AY19" s="52"/>
      <c r="AZ19" s="24"/>
      <c r="BA19" s="25"/>
      <c r="BB19" s="25"/>
      <c r="BC19" s="25"/>
      <c r="BD19" s="4"/>
      <c r="BE19" s="4"/>
    </row>
    <row r="20" spans="2:76" ht="15">
      <c r="B20" s="108"/>
      <c r="C20" s="109"/>
      <c r="D20" s="109"/>
      <c r="E20" s="109"/>
      <c r="F20" s="110"/>
      <c r="G20" s="105"/>
      <c r="H20" s="106"/>
      <c r="I20" s="106"/>
      <c r="J20" s="107"/>
      <c r="K20" s="50"/>
      <c r="L20" s="51"/>
      <c r="M20" s="51"/>
      <c r="N20" s="51"/>
      <c r="O20" s="52"/>
      <c r="P20" s="50"/>
      <c r="Q20" s="51"/>
      <c r="R20" s="52"/>
      <c r="S20" s="50"/>
      <c r="T20" s="51"/>
      <c r="U20" s="52"/>
      <c r="V20" s="50"/>
      <c r="W20" s="51"/>
      <c r="X20" s="52"/>
      <c r="Y20" s="50"/>
      <c r="Z20" s="51"/>
      <c r="AA20" s="52"/>
      <c r="AB20" s="50"/>
      <c r="AC20" s="51"/>
      <c r="AD20" s="52"/>
      <c r="AE20" s="50"/>
      <c r="AF20" s="51"/>
      <c r="AG20" s="52"/>
      <c r="AH20" s="50"/>
      <c r="AI20" s="51"/>
      <c r="AJ20" s="52"/>
      <c r="AK20" s="50"/>
      <c r="AL20" s="51"/>
      <c r="AM20" s="52"/>
      <c r="AN20" s="50"/>
      <c r="AO20" s="51"/>
      <c r="AP20" s="52"/>
      <c r="AQ20" s="50"/>
      <c r="AR20" s="51"/>
      <c r="AS20" s="52"/>
      <c r="AT20" s="50"/>
      <c r="AU20" s="51"/>
      <c r="AV20" s="52"/>
      <c r="AW20" s="50"/>
      <c r="AX20" s="51"/>
      <c r="AY20" s="52"/>
      <c r="AZ20" s="24"/>
      <c r="BA20" s="25"/>
      <c r="BB20" s="25"/>
      <c r="BC20" s="25"/>
      <c r="BD20" s="4"/>
      <c r="BE20" s="4"/>
      <c r="BF20" s="13"/>
      <c r="BG20" s="13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13"/>
    </row>
    <row r="21" spans="2:76" ht="15">
      <c r="B21" s="108"/>
      <c r="C21" s="109"/>
      <c r="D21" s="109"/>
      <c r="E21" s="109"/>
      <c r="F21" s="110"/>
      <c r="G21" s="105"/>
      <c r="H21" s="106"/>
      <c r="I21" s="106"/>
      <c r="J21" s="107"/>
      <c r="K21" s="50"/>
      <c r="L21" s="51"/>
      <c r="M21" s="51"/>
      <c r="N21" s="51"/>
      <c r="O21" s="52"/>
      <c r="P21" s="50"/>
      <c r="Q21" s="51"/>
      <c r="R21" s="52"/>
      <c r="S21" s="50"/>
      <c r="T21" s="51"/>
      <c r="U21" s="52"/>
      <c r="V21" s="50"/>
      <c r="W21" s="51"/>
      <c r="X21" s="52"/>
      <c r="Y21" s="50"/>
      <c r="Z21" s="51"/>
      <c r="AA21" s="52"/>
      <c r="AB21" s="50"/>
      <c r="AC21" s="51"/>
      <c r="AD21" s="52"/>
      <c r="AE21" s="50"/>
      <c r="AF21" s="51"/>
      <c r="AG21" s="52"/>
      <c r="AH21" s="50"/>
      <c r="AI21" s="51"/>
      <c r="AJ21" s="52"/>
      <c r="AK21" s="50"/>
      <c r="AL21" s="51"/>
      <c r="AM21" s="52"/>
      <c r="AN21" s="50"/>
      <c r="AO21" s="51"/>
      <c r="AP21" s="52"/>
      <c r="AQ21" s="50"/>
      <c r="AR21" s="51"/>
      <c r="AS21" s="52"/>
      <c r="AT21" s="50"/>
      <c r="AU21" s="51"/>
      <c r="AV21" s="52"/>
      <c r="AW21" s="50"/>
      <c r="AX21" s="51"/>
      <c r="AY21" s="52"/>
      <c r="AZ21" s="24"/>
      <c r="BA21" s="25"/>
      <c r="BB21" s="25"/>
      <c r="BC21" s="25"/>
      <c r="BD21" s="4"/>
      <c r="BE21" s="4"/>
      <c r="BF21" s="13"/>
      <c r="BG21" s="13"/>
      <c r="BH21" s="8"/>
      <c r="BI21" s="9"/>
      <c r="BJ21" s="9"/>
      <c r="BK21" s="9"/>
      <c r="BL21" s="9"/>
      <c r="BM21" s="9"/>
      <c r="BN21" s="9"/>
      <c r="BO21" s="9"/>
      <c r="BP21" s="8"/>
      <c r="BQ21" s="14"/>
      <c r="BR21" s="14"/>
      <c r="BS21" s="14"/>
      <c r="BT21" s="14"/>
      <c r="BU21" s="14"/>
      <c r="BV21" s="14"/>
      <c r="BW21" s="14"/>
      <c r="BX21" s="13"/>
    </row>
    <row r="22" spans="2:76" ht="15">
      <c r="B22" s="108"/>
      <c r="C22" s="109"/>
      <c r="D22" s="109"/>
      <c r="E22" s="109"/>
      <c r="F22" s="110"/>
      <c r="G22" s="105"/>
      <c r="H22" s="106"/>
      <c r="I22" s="106"/>
      <c r="J22" s="107"/>
      <c r="K22" s="50"/>
      <c r="L22" s="51"/>
      <c r="M22" s="51"/>
      <c r="N22" s="51"/>
      <c r="O22" s="52"/>
      <c r="P22" s="50"/>
      <c r="Q22" s="51"/>
      <c r="R22" s="52"/>
      <c r="S22" s="50"/>
      <c r="T22" s="51"/>
      <c r="U22" s="52"/>
      <c r="V22" s="50"/>
      <c r="W22" s="51"/>
      <c r="X22" s="52"/>
      <c r="Y22" s="50"/>
      <c r="Z22" s="51"/>
      <c r="AA22" s="52"/>
      <c r="AB22" s="50"/>
      <c r="AC22" s="51"/>
      <c r="AD22" s="52"/>
      <c r="AE22" s="50"/>
      <c r="AF22" s="51"/>
      <c r="AG22" s="52"/>
      <c r="AH22" s="50"/>
      <c r="AI22" s="51"/>
      <c r="AJ22" s="52"/>
      <c r="AK22" s="50"/>
      <c r="AL22" s="51"/>
      <c r="AM22" s="52"/>
      <c r="AN22" s="50"/>
      <c r="AO22" s="51"/>
      <c r="AP22" s="52"/>
      <c r="AQ22" s="50"/>
      <c r="AR22" s="51"/>
      <c r="AS22" s="52"/>
      <c r="AT22" s="50"/>
      <c r="AU22" s="51"/>
      <c r="AV22" s="52"/>
      <c r="AW22" s="50"/>
      <c r="AX22" s="51"/>
      <c r="AY22" s="52"/>
      <c r="AZ22" s="24"/>
      <c r="BA22" s="25"/>
      <c r="BB22" s="25"/>
      <c r="BC22" s="25"/>
      <c r="BD22" s="4"/>
      <c r="BE22" s="4"/>
      <c r="BF22" s="13"/>
      <c r="BG22" s="13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13"/>
    </row>
    <row r="23" spans="2:76" ht="15">
      <c r="B23" s="108"/>
      <c r="C23" s="109"/>
      <c r="D23" s="109"/>
      <c r="E23" s="109"/>
      <c r="F23" s="110"/>
      <c r="G23" s="105"/>
      <c r="H23" s="106"/>
      <c r="I23" s="106"/>
      <c r="J23" s="107"/>
      <c r="K23" s="50"/>
      <c r="L23" s="51"/>
      <c r="M23" s="51"/>
      <c r="N23" s="51"/>
      <c r="O23" s="52"/>
      <c r="P23" s="50"/>
      <c r="Q23" s="51"/>
      <c r="R23" s="52"/>
      <c r="S23" s="50"/>
      <c r="T23" s="51"/>
      <c r="U23" s="52"/>
      <c r="V23" s="50"/>
      <c r="W23" s="51"/>
      <c r="X23" s="52"/>
      <c r="Y23" s="50"/>
      <c r="Z23" s="51"/>
      <c r="AA23" s="52"/>
      <c r="AB23" s="50"/>
      <c r="AC23" s="51"/>
      <c r="AD23" s="52"/>
      <c r="AE23" s="50"/>
      <c r="AF23" s="51"/>
      <c r="AG23" s="52"/>
      <c r="AH23" s="50"/>
      <c r="AI23" s="51"/>
      <c r="AJ23" s="52"/>
      <c r="AK23" s="50"/>
      <c r="AL23" s="51"/>
      <c r="AM23" s="52"/>
      <c r="AN23" s="50"/>
      <c r="AO23" s="51"/>
      <c r="AP23" s="52"/>
      <c r="AQ23" s="50"/>
      <c r="AR23" s="51"/>
      <c r="AS23" s="52"/>
      <c r="AT23" s="50"/>
      <c r="AU23" s="51"/>
      <c r="AV23" s="52"/>
      <c r="AW23" s="50"/>
      <c r="AX23" s="51"/>
      <c r="AY23" s="52"/>
      <c r="AZ23" s="24"/>
      <c r="BA23" s="25"/>
      <c r="BB23" s="25"/>
      <c r="BC23" s="25"/>
      <c r="BD23" s="4"/>
      <c r="BE23" s="4"/>
      <c r="BF23" s="13"/>
      <c r="BG23" s="13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3"/>
    </row>
    <row r="24" spans="2:76" ht="15">
      <c r="B24" s="108"/>
      <c r="C24" s="109"/>
      <c r="D24" s="109"/>
      <c r="E24" s="109"/>
      <c r="F24" s="110"/>
      <c r="G24" s="105"/>
      <c r="H24" s="106"/>
      <c r="I24" s="106"/>
      <c r="J24" s="107"/>
      <c r="K24" s="50"/>
      <c r="L24" s="51"/>
      <c r="M24" s="51"/>
      <c r="N24" s="51"/>
      <c r="O24" s="52"/>
      <c r="P24" s="50"/>
      <c r="Q24" s="51"/>
      <c r="R24" s="52"/>
      <c r="S24" s="50"/>
      <c r="T24" s="51"/>
      <c r="U24" s="52"/>
      <c r="V24" s="50"/>
      <c r="W24" s="51"/>
      <c r="X24" s="52"/>
      <c r="Y24" s="50"/>
      <c r="Z24" s="51"/>
      <c r="AA24" s="52"/>
      <c r="AB24" s="50"/>
      <c r="AC24" s="51"/>
      <c r="AD24" s="52"/>
      <c r="AE24" s="50"/>
      <c r="AF24" s="51"/>
      <c r="AG24" s="52"/>
      <c r="AH24" s="50"/>
      <c r="AI24" s="51"/>
      <c r="AJ24" s="52"/>
      <c r="AK24" s="50"/>
      <c r="AL24" s="51"/>
      <c r="AM24" s="52"/>
      <c r="AN24" s="50"/>
      <c r="AO24" s="51"/>
      <c r="AP24" s="52"/>
      <c r="AQ24" s="50"/>
      <c r="AR24" s="51"/>
      <c r="AS24" s="52"/>
      <c r="AT24" s="50"/>
      <c r="AU24" s="51"/>
      <c r="AV24" s="52"/>
      <c r="AW24" s="50"/>
      <c r="AX24" s="51"/>
      <c r="AY24" s="52"/>
      <c r="AZ24" s="24"/>
      <c r="BA24" s="25"/>
      <c r="BB24" s="25"/>
      <c r="BC24" s="25"/>
      <c r="BD24" s="4"/>
      <c r="BE24" s="4"/>
      <c r="BF24" s="13"/>
      <c r="BG24" s="13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13"/>
    </row>
    <row r="25" spans="2:76" ht="15">
      <c r="B25" s="118"/>
      <c r="C25" s="119"/>
      <c r="D25" s="119"/>
      <c r="E25" s="119"/>
      <c r="F25" s="120"/>
      <c r="G25" s="131"/>
      <c r="H25" s="132"/>
      <c r="I25" s="132"/>
      <c r="J25" s="133"/>
      <c r="K25" s="50"/>
      <c r="L25" s="51"/>
      <c r="M25" s="51"/>
      <c r="N25" s="51"/>
      <c r="O25" s="52"/>
      <c r="P25" s="57"/>
      <c r="Q25" s="58"/>
      <c r="R25" s="59"/>
      <c r="S25" s="57"/>
      <c r="T25" s="58"/>
      <c r="U25" s="59"/>
      <c r="V25" s="57"/>
      <c r="W25" s="58"/>
      <c r="X25" s="59"/>
      <c r="Y25" s="57"/>
      <c r="Z25" s="58"/>
      <c r="AA25" s="59"/>
      <c r="AB25" s="50"/>
      <c r="AC25" s="51"/>
      <c r="AD25" s="52"/>
      <c r="AE25" s="57"/>
      <c r="AF25" s="58"/>
      <c r="AG25" s="59"/>
      <c r="AH25" s="57"/>
      <c r="AI25" s="58"/>
      <c r="AJ25" s="59"/>
      <c r="AK25" s="57"/>
      <c r="AL25" s="58"/>
      <c r="AM25" s="59"/>
      <c r="AN25" s="57"/>
      <c r="AO25" s="58"/>
      <c r="AP25" s="59"/>
      <c r="AQ25" s="57"/>
      <c r="AR25" s="58"/>
      <c r="AS25" s="59"/>
      <c r="AT25" s="57"/>
      <c r="AU25" s="58"/>
      <c r="AV25" s="59"/>
      <c r="AW25" s="57"/>
      <c r="AX25" s="58"/>
      <c r="AY25" s="59"/>
      <c r="AZ25" s="24"/>
      <c r="BA25" s="25"/>
      <c r="BB25" s="25"/>
      <c r="BC25" s="25"/>
      <c r="BD25" s="4"/>
      <c r="BE25" s="4"/>
      <c r="BF25" s="13"/>
      <c r="BG25" s="13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3"/>
    </row>
    <row r="26" spans="2:76" ht="15">
      <c r="B26" s="134" t="s">
        <v>15</v>
      </c>
      <c r="C26" s="134"/>
      <c r="D26" s="134"/>
      <c r="E26" s="134"/>
      <c r="F26" s="134"/>
      <c r="G26" s="134"/>
      <c r="H26" s="134"/>
      <c r="I26" s="134"/>
      <c r="J26" s="11"/>
      <c r="K26" s="54">
        <f>SUM(K17:O25)</f>
        <v>0</v>
      </c>
      <c r="L26" s="55"/>
      <c r="M26" s="55"/>
      <c r="N26" s="55"/>
      <c r="O26" s="56"/>
      <c r="P26" s="54">
        <f>IF(P16="","",SUM(P17:R25))</f>
      </c>
      <c r="Q26" s="55"/>
      <c r="R26" s="56"/>
      <c r="S26" s="54">
        <f>IF(S16="","",SUM(S17:U25))</f>
      </c>
      <c r="T26" s="55"/>
      <c r="U26" s="56"/>
      <c r="V26" s="54">
        <f>IF(V16="","",SUM(V17:X25))</f>
      </c>
      <c r="W26" s="55"/>
      <c r="X26" s="56"/>
      <c r="Y26" s="54">
        <f>IF(Y16="","",SUM(Y17:AA25))</f>
      </c>
      <c r="Z26" s="55"/>
      <c r="AA26" s="56"/>
      <c r="AB26" s="54">
        <f>IF(AB16="","",SUM(AB17:AD25))</f>
      </c>
      <c r="AC26" s="55"/>
      <c r="AD26" s="56"/>
      <c r="AE26" s="54">
        <f>IF(AE16="","",SUM(AE17:AG25))</f>
      </c>
      <c r="AF26" s="55"/>
      <c r="AG26" s="56"/>
      <c r="AH26" s="54">
        <f>IF(AH16="","",SUM(AH17:AJ25))</f>
      </c>
      <c r="AI26" s="55"/>
      <c r="AJ26" s="56"/>
      <c r="AK26" s="54">
        <f>IF(AK16="","",SUM(AK17:AM25))</f>
      </c>
      <c r="AL26" s="55"/>
      <c r="AM26" s="56"/>
      <c r="AN26" s="54">
        <f>IF(AN16="","",SUM(AN17:AP25))</f>
      </c>
      <c r="AO26" s="55"/>
      <c r="AP26" s="56"/>
      <c r="AQ26" s="54">
        <f>IF(AQ16="","",SUM(AQ17:AS25))</f>
      </c>
      <c r="AR26" s="55"/>
      <c r="AS26" s="56"/>
      <c r="AT26" s="54">
        <f>IF(AT16="","",SUM(AT17:AV25))</f>
      </c>
      <c r="AU26" s="55"/>
      <c r="AV26" s="56"/>
      <c r="AW26" s="54">
        <f>IF(AW16="","",SUM(AW17:AY25))</f>
      </c>
      <c r="AX26" s="55"/>
      <c r="AY26" s="56"/>
      <c r="AZ26" s="154" t="s">
        <v>23</v>
      </c>
      <c r="BA26" s="155"/>
      <c r="BB26" s="155"/>
      <c r="BC26" s="155"/>
      <c r="BD26" s="155"/>
      <c r="BE26" s="155"/>
      <c r="BF26" s="13"/>
      <c r="BG26" s="13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13"/>
    </row>
    <row r="27" spans="2:76" ht="15">
      <c r="B27" s="4"/>
      <c r="C27" s="4"/>
      <c r="D27" s="4"/>
      <c r="E27" s="4"/>
      <c r="F27" s="4"/>
      <c r="G27" s="4"/>
      <c r="H27" s="4"/>
      <c r="I27" s="4"/>
      <c r="J27" s="4"/>
      <c r="K27" s="92" t="s">
        <v>20</v>
      </c>
      <c r="L27" s="93"/>
      <c r="M27" s="93"/>
      <c r="N27" s="93"/>
      <c r="O27" s="94"/>
      <c r="P27" s="71">
        <f>IF(P16="","",IF(P16&lt;=9,P16-1,IF(P16&gt;=9,9)))</f>
      </c>
      <c r="Q27" s="72"/>
      <c r="R27" s="73"/>
      <c r="S27" s="71">
        <f>IF(S16="","",IF(S16&lt;=9,S16-1,IF(S16&gt;=9,9)))</f>
      </c>
      <c r="T27" s="72"/>
      <c r="U27" s="73"/>
      <c r="V27" s="71">
        <f>IF(V16="","",IF(V16&lt;=9,V16-1,IF(V16&gt;=9,9)))</f>
      </c>
      <c r="W27" s="72"/>
      <c r="X27" s="73"/>
      <c r="Y27" s="71">
        <f>IF(Y16="","",IF(Y16&lt;=9,Y16-1,IF(Y16&gt;=9,9)))</f>
      </c>
      <c r="Z27" s="72"/>
      <c r="AA27" s="73"/>
      <c r="AB27" s="71">
        <f>IF(AB16="","",IF(AB16&lt;=9,AB16-1,IF(AB16&gt;=9,9)))</f>
      </c>
      <c r="AC27" s="72"/>
      <c r="AD27" s="73"/>
      <c r="AE27" s="71">
        <f>IF(AE16="","",IF(AE16&lt;=9,AE16-1,IF(AE16&gt;=9,9)))</f>
      </c>
      <c r="AF27" s="72"/>
      <c r="AG27" s="73"/>
      <c r="AH27" s="71">
        <f>IF(AH16="","",IF(AH16&lt;=9,AH16-1,IF(AH16&gt;=9,9)))</f>
      </c>
      <c r="AI27" s="72"/>
      <c r="AJ27" s="73"/>
      <c r="AK27" s="71">
        <f>IF(AK16="","",IF(AK16&lt;=9,AK16-1,IF(AK16&gt;=9,9)))</f>
      </c>
      <c r="AL27" s="72"/>
      <c r="AM27" s="73"/>
      <c r="AN27" s="71">
        <f>IF(AN16="","",IF(AN16&lt;=9,AN16-1,IF(AN16&gt;=9,9)))</f>
      </c>
      <c r="AO27" s="72"/>
      <c r="AP27" s="73"/>
      <c r="AQ27" s="71">
        <f>IF(AQ16="","",IF(AQ16&lt;=9,AQ16-1,IF(AQ16&gt;=9,9)))</f>
      </c>
      <c r="AR27" s="72"/>
      <c r="AS27" s="73"/>
      <c r="AT27" s="71">
        <f>IF(AT16="","",IF(AT16&lt;=9,AT16-1,IF(AT16&gt;=9,9)))</f>
      </c>
      <c r="AU27" s="72"/>
      <c r="AV27" s="73"/>
      <c r="AW27" s="71">
        <f>IF(AW16="","",IF(AW16&lt;=9,AW16-1,IF(AW16&gt;=9,9)))</f>
      </c>
      <c r="AX27" s="72"/>
      <c r="AY27" s="73"/>
      <c r="AZ27" s="156"/>
      <c r="BA27" s="157"/>
      <c r="BB27" s="157"/>
      <c r="BC27" s="157"/>
      <c r="BD27" s="157"/>
      <c r="BE27" s="157"/>
      <c r="BF27" s="13"/>
      <c r="BG27" s="13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3"/>
    </row>
    <row r="28" spans="2:76" ht="15">
      <c r="B28" s="4"/>
      <c r="C28" s="4"/>
      <c r="D28" s="4"/>
      <c r="E28" s="4"/>
      <c r="F28" s="4"/>
      <c r="G28" s="4"/>
      <c r="H28" s="4"/>
      <c r="I28" s="4"/>
      <c r="J28" s="4"/>
      <c r="K28" s="99" t="s">
        <v>18</v>
      </c>
      <c r="L28" s="100"/>
      <c r="M28" s="100"/>
      <c r="N28" s="100"/>
      <c r="O28" s="101"/>
      <c r="P28" s="54">
        <f>IF(P26="","",P26*P27)</f>
      </c>
      <c r="Q28" s="55"/>
      <c r="R28" s="56"/>
      <c r="S28" s="54">
        <f>IF(S26="","",S26*S27)</f>
      </c>
      <c r="T28" s="55"/>
      <c r="U28" s="56"/>
      <c r="V28" s="54">
        <f>IF(V26="","",V26*V27)</f>
      </c>
      <c r="W28" s="55"/>
      <c r="X28" s="56"/>
      <c r="Y28" s="54">
        <f>IF(Y26="","",Y26*Y27)</f>
      </c>
      <c r="Z28" s="55"/>
      <c r="AA28" s="56"/>
      <c r="AB28" s="54">
        <f>IF(AB26="","",AB26*AB27)</f>
      </c>
      <c r="AC28" s="55"/>
      <c r="AD28" s="56"/>
      <c r="AE28" s="54">
        <f>IF(AE26="","",AE26*AE27)</f>
      </c>
      <c r="AF28" s="55"/>
      <c r="AG28" s="56"/>
      <c r="AH28" s="54">
        <f>IF(AH26="","",AH26*AH27)</f>
      </c>
      <c r="AI28" s="55"/>
      <c r="AJ28" s="56"/>
      <c r="AK28" s="54">
        <f>IF(AK26="","",AK26*AK27)</f>
      </c>
      <c r="AL28" s="55"/>
      <c r="AM28" s="56"/>
      <c r="AN28" s="54">
        <f>IF(AN26="","",AN26*AN27)</f>
      </c>
      <c r="AO28" s="55"/>
      <c r="AP28" s="56"/>
      <c r="AQ28" s="54">
        <f>IF(AQ26="","",AQ26*AQ27)</f>
      </c>
      <c r="AR28" s="55"/>
      <c r="AS28" s="56"/>
      <c r="AT28" s="54">
        <f>IF(AT26="","",AT26*AT27)</f>
      </c>
      <c r="AU28" s="55"/>
      <c r="AV28" s="56"/>
      <c r="AW28" s="54">
        <f>IF(AW26="","",AW26*AW27)</f>
      </c>
      <c r="AX28" s="55"/>
      <c r="AY28" s="56"/>
      <c r="AZ28" s="145">
        <f>IF(P28="","",SUM(P28:AY28))</f>
      </c>
      <c r="BA28" s="146"/>
      <c r="BB28" s="146"/>
      <c r="BC28" s="146"/>
      <c r="BD28" s="146"/>
      <c r="BE28" s="147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</row>
    <row r="29" spans="2:57" ht="15">
      <c r="B29" s="4"/>
      <c r="C29" s="4"/>
      <c r="D29" s="4"/>
      <c r="E29" s="4"/>
      <c r="F29" s="4"/>
      <c r="G29" s="4"/>
      <c r="H29" s="4"/>
      <c r="I29" s="4"/>
      <c r="J29" s="4"/>
      <c r="K29" s="92" t="s">
        <v>21</v>
      </c>
      <c r="L29" s="93"/>
      <c r="M29" s="93"/>
      <c r="N29" s="93"/>
      <c r="O29" s="94"/>
      <c r="P29" s="74">
        <f>IF(P16="","",IF(P16-10&lt;0,0,IF(P16&lt;=20,P16-10,IF(P16-10&gt;=20,20,P16-10))))</f>
      </c>
      <c r="Q29" s="75"/>
      <c r="R29" s="76"/>
      <c r="S29" s="74">
        <f>IF(S16="","",IF(S16-10&lt;0,0,IF(S16&lt;=20,S16-10,IF(S16-10&gt;=20,20,S16-10))))</f>
      </c>
      <c r="T29" s="75"/>
      <c r="U29" s="76"/>
      <c r="V29" s="74">
        <f>IF(V16="","",IF(V16-10&lt;0,0,IF(V16&lt;=20,V16-10,IF(V16-10&gt;=20,20,V16-10))))</f>
      </c>
      <c r="W29" s="75"/>
      <c r="X29" s="76"/>
      <c r="Y29" s="74">
        <f>IF(Y16="","",IF(Y16-10&lt;0,0,IF(Y16&lt;=20,Y16-10,IF(Y16-10&gt;=20,20,Y16-10))))</f>
      </c>
      <c r="Z29" s="75"/>
      <c r="AA29" s="76"/>
      <c r="AB29" s="74">
        <f>IF(AB16="","",IF(AB16-10&lt;0,0,IF(AB16&lt;=20,AB16-10,IF(AB16-10&gt;=20,20,AB16-10))))</f>
      </c>
      <c r="AC29" s="75"/>
      <c r="AD29" s="76"/>
      <c r="AE29" s="74">
        <f>IF(AE16="","",IF(AE16-10&lt;0,0,IF(AE16&lt;=20,AE16-10,IF(AE16-10&gt;=20,20,AE16-10))))</f>
      </c>
      <c r="AF29" s="75"/>
      <c r="AG29" s="76"/>
      <c r="AH29" s="74">
        <f>IF(AH16="","",IF(AH16-10&lt;0,0,IF(AH16&lt;=20,AH16-10,IF(AH16-10&gt;=20,20,AH16-10))))</f>
      </c>
      <c r="AI29" s="75"/>
      <c r="AJ29" s="76"/>
      <c r="AK29" s="74">
        <f>IF(AK16="","",IF(AK16-10&lt;0,0,IF(AK16&lt;=20,AK16-10,IF(AK16-10&gt;=20,20,AK16-10))))</f>
      </c>
      <c r="AL29" s="75"/>
      <c r="AM29" s="76"/>
      <c r="AN29" s="74">
        <f>IF(AN16="","",IF(AN16-10&lt;0,0,IF(AN16&lt;=20,AN16-10,IF(AN16-10&gt;=20,20,AN16-10))))</f>
      </c>
      <c r="AO29" s="75"/>
      <c r="AP29" s="76"/>
      <c r="AQ29" s="74">
        <f>IF(AQ16="","",IF(AQ16-10&lt;0,0,IF(AQ16&lt;=20,AQ16-10,IF(AQ16-10&gt;=20,20,AQ16-10))))</f>
      </c>
      <c r="AR29" s="75"/>
      <c r="AS29" s="76"/>
      <c r="AT29" s="74">
        <f>IF(AT16="","",IF(AT16-10&lt;0,0,IF(AT16&lt;=20,AT16-10,IF(AT16-10&gt;=20,20,AT16-10))))</f>
      </c>
      <c r="AU29" s="75"/>
      <c r="AV29" s="76"/>
      <c r="AW29" s="74">
        <f>IF(AW16="","",IF(AW16-10&lt;0,0,IF(AW16&lt;=20,AW16-10,IF(AW16-10&gt;=20,20,AW16-10))))</f>
      </c>
      <c r="AX29" s="75"/>
      <c r="AY29" s="76"/>
      <c r="AZ29" s="26"/>
      <c r="BA29" s="27"/>
      <c r="BB29" s="27"/>
      <c r="BC29" s="27"/>
      <c r="BD29" s="4"/>
      <c r="BE29" s="4"/>
    </row>
    <row r="30" spans="2:57" ht="15">
      <c r="B30" s="4"/>
      <c r="C30" s="4"/>
      <c r="D30" s="4"/>
      <c r="E30" s="4"/>
      <c r="F30" s="4"/>
      <c r="G30" s="4"/>
      <c r="H30" s="4"/>
      <c r="I30" s="4"/>
      <c r="J30" s="4"/>
      <c r="K30" s="99" t="s">
        <v>18</v>
      </c>
      <c r="L30" s="100"/>
      <c r="M30" s="100"/>
      <c r="N30" s="100"/>
      <c r="O30" s="101"/>
      <c r="P30" s="54">
        <f>IF(P26="","",(P26*P29))</f>
      </c>
      <c r="Q30" s="55"/>
      <c r="R30" s="56"/>
      <c r="S30" s="54">
        <f>IF(S26="","",(S26*S29))</f>
      </c>
      <c r="T30" s="55"/>
      <c r="U30" s="56"/>
      <c r="V30" s="54">
        <f>IF(V26="","",(V26*V29))</f>
      </c>
      <c r="W30" s="55"/>
      <c r="X30" s="56"/>
      <c r="Y30" s="54">
        <f>IF(Y26="","",(Y26*Y29))</f>
      </c>
      <c r="Z30" s="55"/>
      <c r="AA30" s="56"/>
      <c r="AB30" s="54">
        <f>IF(AB26="","",(AB26*AB29))</f>
      </c>
      <c r="AC30" s="55"/>
      <c r="AD30" s="56"/>
      <c r="AE30" s="54">
        <f>IF(AE26="","",(AE26*AE29))</f>
      </c>
      <c r="AF30" s="55"/>
      <c r="AG30" s="56"/>
      <c r="AH30" s="54">
        <f>IF(AH26="","",(AH26*AH29))</f>
      </c>
      <c r="AI30" s="55"/>
      <c r="AJ30" s="56"/>
      <c r="AK30" s="54">
        <f>IF(AK26="","",(AK26*AK29))</f>
      </c>
      <c r="AL30" s="55"/>
      <c r="AM30" s="56"/>
      <c r="AN30" s="54">
        <f>IF(AN26="","",(AN26*AN29))</f>
      </c>
      <c r="AO30" s="55"/>
      <c r="AP30" s="56"/>
      <c r="AQ30" s="54">
        <f>IF(AQ26="","",(AQ26*AQ29))</f>
      </c>
      <c r="AR30" s="55"/>
      <c r="AS30" s="56"/>
      <c r="AT30" s="54">
        <f>IF(AT26="","",(AT26*AT29))</f>
      </c>
      <c r="AU30" s="55"/>
      <c r="AV30" s="56"/>
      <c r="AW30" s="54">
        <f>IF(AW26="","",(AW26*AW29))</f>
      </c>
      <c r="AX30" s="55"/>
      <c r="AY30" s="56"/>
      <c r="AZ30" s="145">
        <f>IF(P30="","",SUM(P30:AY30))</f>
      </c>
      <c r="BA30" s="146"/>
      <c r="BB30" s="146"/>
      <c r="BC30" s="146"/>
      <c r="BD30" s="146"/>
      <c r="BE30" s="147"/>
    </row>
    <row r="31" spans="2:57" ht="15">
      <c r="B31" s="4"/>
      <c r="C31" s="4"/>
      <c r="D31" s="4"/>
      <c r="E31" s="4"/>
      <c r="F31" s="4"/>
      <c r="G31" s="4"/>
      <c r="H31" s="4"/>
      <c r="I31" s="4"/>
      <c r="J31" s="4"/>
      <c r="K31" s="92" t="s">
        <v>22</v>
      </c>
      <c r="L31" s="93"/>
      <c r="M31" s="93"/>
      <c r="N31" s="93"/>
      <c r="O31" s="94"/>
      <c r="P31" s="74">
        <f>IF(P16="","",IF(P16-30&lt;0,0,IF(P16&lt;=35,P16-30,IF(P16-30&gt;=35,35,P16-30))))</f>
      </c>
      <c r="Q31" s="75"/>
      <c r="R31" s="76"/>
      <c r="S31" s="74">
        <f>IF(S16="","",IF(S16-30&lt;0,0,IF(S16&lt;=35,S16-30,IF(S16-30&gt;=35,35,S16-30))))</f>
      </c>
      <c r="T31" s="75"/>
      <c r="U31" s="76"/>
      <c r="V31" s="74">
        <f>IF(V16="","",IF(V16-30&lt;0,0,IF(V16&lt;=35,V16-30,IF(V16-30&gt;=35,35,V16-30))))</f>
      </c>
      <c r="W31" s="75"/>
      <c r="X31" s="76"/>
      <c r="Y31" s="74">
        <f>IF(Y16="","",IF(Y16-30&lt;0,0,IF(Y16&lt;=35,Y16-30,IF(Y16-30&gt;=35,35,Y16-30))))</f>
      </c>
      <c r="Z31" s="75"/>
      <c r="AA31" s="76"/>
      <c r="AB31" s="74">
        <f>IF(AB16="","",IF(AB16-30&lt;0,0,IF(AB16&lt;=35,AB16-30,IF(AB16-30&gt;=35,35,AB16-30))))</f>
      </c>
      <c r="AC31" s="75"/>
      <c r="AD31" s="76"/>
      <c r="AE31" s="74">
        <f>IF(AE16="","",IF(AE16-30&lt;0,0,IF(AE16&lt;=35,AE16-30,IF(AE16-30&gt;=35,35,AE16-30))))</f>
      </c>
      <c r="AF31" s="75"/>
      <c r="AG31" s="76"/>
      <c r="AH31" s="74">
        <f>IF(AH16="","",IF(AH16-30&lt;0,0,IF(AH16&lt;=35,AH16-30,IF(AH16-30&gt;=35,35,AH16-30))))</f>
      </c>
      <c r="AI31" s="75"/>
      <c r="AJ31" s="76"/>
      <c r="AK31" s="74">
        <f>IF(AK16="","",IF(AK16-30&lt;0,0,IF(AK16&lt;=35,AK16-30,IF(AK16-30&gt;=35,35,AK16-30))))</f>
      </c>
      <c r="AL31" s="75"/>
      <c r="AM31" s="76"/>
      <c r="AN31" s="74">
        <f>IF(AN16="","",IF(AN16-30&lt;0,0,IF(AN16&lt;=35,AN16-30,IF(AN16-30&gt;=35,35,AN16-30))))</f>
      </c>
      <c r="AO31" s="75"/>
      <c r="AP31" s="76"/>
      <c r="AQ31" s="74">
        <f>IF(AQ16="","",IF(AQ16-30&lt;0,0,IF(AQ16&lt;=35,AQ16-30,IF(AQ16-30&gt;=35,35,AQ16-30))))</f>
      </c>
      <c r="AR31" s="75"/>
      <c r="AS31" s="76"/>
      <c r="AT31" s="74">
        <f>IF(AT16="","",IF(AT16-30&lt;0,0,IF(AT16&lt;=35,AT16-30,IF(AT16-30&gt;=35,35,AT16-30))))</f>
      </c>
      <c r="AU31" s="75"/>
      <c r="AV31" s="76"/>
      <c r="AW31" s="74">
        <f>IF(AW16="","",IF(AW16-30&lt;0,0,IF(AW16&lt;=35,AW16-30,IF(AW16-30&gt;=35,35,AW16-30))))</f>
      </c>
      <c r="AX31" s="75"/>
      <c r="AY31" s="76"/>
      <c r="AZ31" s="26"/>
      <c r="BA31" s="27"/>
      <c r="BB31" s="27"/>
      <c r="BC31" s="27"/>
      <c r="BD31" s="4"/>
      <c r="BE31" s="4"/>
    </row>
    <row r="32" spans="2:57" ht="15">
      <c r="B32" s="4"/>
      <c r="C32" s="4"/>
      <c r="D32" s="4"/>
      <c r="E32" s="4"/>
      <c r="F32" s="4"/>
      <c r="G32" s="4"/>
      <c r="H32" s="4"/>
      <c r="I32" s="4"/>
      <c r="J32" s="4"/>
      <c r="K32" s="99" t="s">
        <v>18</v>
      </c>
      <c r="L32" s="100"/>
      <c r="M32" s="100"/>
      <c r="N32" s="100"/>
      <c r="O32" s="101"/>
      <c r="P32" s="54">
        <f>IF(P31="","",(P26*P31))</f>
      </c>
      <c r="Q32" s="55"/>
      <c r="R32" s="56"/>
      <c r="S32" s="54">
        <f>IF(S31="","",(S26*S31))</f>
      </c>
      <c r="T32" s="55"/>
      <c r="U32" s="56"/>
      <c r="V32" s="54">
        <f>IF(V31="","",(V26*V31))</f>
      </c>
      <c r="W32" s="55"/>
      <c r="X32" s="56"/>
      <c r="Y32" s="54">
        <f>IF(Y31="","",(Y26*Y31))</f>
      </c>
      <c r="Z32" s="55"/>
      <c r="AA32" s="56"/>
      <c r="AB32" s="54">
        <f>IF(AB31="","",(AB26*AB31))</f>
      </c>
      <c r="AC32" s="55"/>
      <c r="AD32" s="56"/>
      <c r="AE32" s="54">
        <f>IF(AE31="","",(AE26*AE31))</f>
      </c>
      <c r="AF32" s="55"/>
      <c r="AG32" s="56"/>
      <c r="AH32" s="54">
        <f>IF(AH31="","",(AH26*AH31))</f>
      </c>
      <c r="AI32" s="55"/>
      <c r="AJ32" s="56"/>
      <c r="AK32" s="54">
        <f>IF(AK31="","",(AK26*AK31))</f>
      </c>
      <c r="AL32" s="55"/>
      <c r="AM32" s="56"/>
      <c r="AN32" s="54">
        <f>IF(AN31="","",(AN26*AN31))</f>
      </c>
      <c r="AO32" s="55"/>
      <c r="AP32" s="56"/>
      <c r="AQ32" s="54">
        <f>IF(AQ31="","",(AQ26*AQ31))</f>
      </c>
      <c r="AR32" s="55"/>
      <c r="AS32" s="56"/>
      <c r="AT32" s="54">
        <f>IF(AT31="","",(AT26*AT31))</f>
      </c>
      <c r="AU32" s="55"/>
      <c r="AV32" s="56"/>
      <c r="AW32" s="54">
        <f>IF(AW31="","",(AW26*AW31))</f>
      </c>
      <c r="AX32" s="55"/>
      <c r="AY32" s="56"/>
      <c r="AZ32" s="145">
        <f>IF(P32="","",SUM(P32:AY32))</f>
      </c>
      <c r="BA32" s="146"/>
      <c r="BB32" s="146"/>
      <c r="BC32" s="146"/>
      <c r="BD32" s="146"/>
      <c r="BE32" s="147"/>
    </row>
    <row r="33" spans="2:57" ht="15">
      <c r="B33" s="4"/>
      <c r="C33" s="4"/>
      <c r="D33" s="4"/>
      <c r="E33" s="4"/>
      <c r="F33" s="4"/>
      <c r="G33" s="4"/>
      <c r="H33" s="4"/>
      <c r="I33" s="4"/>
      <c r="J33" s="4"/>
      <c r="K33" s="99" t="s">
        <v>19</v>
      </c>
      <c r="L33" s="100"/>
      <c r="M33" s="100"/>
      <c r="N33" s="100"/>
      <c r="O33" s="101"/>
      <c r="P33" s="74">
        <f>IF(P16="","",IF(P16-65&lt;0,0,IF(P16&lt;=65,P16-65,IF(P16&gt;=65,P16-65,0))))</f>
      </c>
      <c r="Q33" s="75"/>
      <c r="R33" s="76"/>
      <c r="S33" s="74">
        <f>IF(S16="","",IF(S16-65&lt;0,0,IF(S16&lt;=65,S16-65,IF(S16&gt;=65,S16-65,0))))</f>
      </c>
      <c r="T33" s="75"/>
      <c r="U33" s="76"/>
      <c r="V33" s="74">
        <f>IF(V16="","",IF(V16-65&lt;0,0,IF(V16&lt;=65,V16-65,IF(V16&gt;=65,V16-65,0))))</f>
      </c>
      <c r="W33" s="75"/>
      <c r="X33" s="76"/>
      <c r="Y33" s="74">
        <f>IF(Y16="","",IF(Y16-65&lt;0,0,IF(Y16&lt;=65,Y16-65,IF(Y16&gt;=65,Y16-65,0))))</f>
      </c>
      <c r="Z33" s="75"/>
      <c r="AA33" s="76"/>
      <c r="AB33" s="74">
        <f>IF(AB16="","",IF(AB16-65&lt;0,0,IF(AB16&lt;=65,AB16-65,IF(AB16&gt;=65,AB16-65,0))))</f>
      </c>
      <c r="AC33" s="75"/>
      <c r="AD33" s="76"/>
      <c r="AE33" s="74">
        <f>IF(AE16="","",IF(AE16-65&lt;0,0,IF(AE16&lt;=65,AE16-65,IF(AE16&gt;=65,AE16-65,0))))</f>
      </c>
      <c r="AF33" s="75"/>
      <c r="AG33" s="76"/>
      <c r="AH33" s="74">
        <f>IF(AH16="","",IF(AH16-65&lt;0,0,IF(AH16&lt;=65,AH16-65,IF(AH16&gt;=65,AH16-65,0))))</f>
      </c>
      <c r="AI33" s="75"/>
      <c r="AJ33" s="76"/>
      <c r="AK33" s="74">
        <f>IF(AK16="","",IF(AK16-65&lt;0,0,IF(AK16&lt;=65,AK16-65,IF(AK16&gt;=65,AK16-65,0))))</f>
      </c>
      <c r="AL33" s="75"/>
      <c r="AM33" s="76"/>
      <c r="AN33" s="74">
        <f>IF(AN16="","",IF(AN16-65&lt;0,0,IF(AN16&lt;=65,AN16-65,IF(AN16&gt;=65,AN16-65,0))))</f>
      </c>
      <c r="AO33" s="75"/>
      <c r="AP33" s="76"/>
      <c r="AQ33" s="74">
        <f>IF(AQ16="","",IF(AQ16-65&lt;0,0,IF(AQ16&lt;=65,AQ16-65,IF(AQ16&gt;=65,AQ16-65,0))))</f>
      </c>
      <c r="AR33" s="75"/>
      <c r="AS33" s="76"/>
      <c r="AT33" s="74">
        <f>IF(AT16="","",IF(AT16-65&lt;0,0,IF(AT16&lt;=65,AT16-65,IF(AT16&gt;=65,AT16-65,0))))</f>
      </c>
      <c r="AU33" s="75"/>
      <c r="AV33" s="76"/>
      <c r="AW33" s="74">
        <f>IF(AW16="","",IF(AW16-65&lt;0,0,IF(AW16&lt;=65,AW16-65,IF(AW16&gt;=65,AW16-65,0))))</f>
      </c>
      <c r="AX33" s="75"/>
      <c r="AY33" s="76"/>
      <c r="AZ33" s="26"/>
      <c r="BA33" s="27"/>
      <c r="BB33" s="27"/>
      <c r="BC33" s="27"/>
      <c r="BD33" s="4"/>
      <c r="BE33" s="4"/>
    </row>
    <row r="34" spans="2:57" ht="15">
      <c r="B34" s="4"/>
      <c r="C34" s="4"/>
      <c r="D34" s="4"/>
      <c r="E34" s="4"/>
      <c r="F34" s="4"/>
      <c r="G34" s="4"/>
      <c r="H34" s="4"/>
      <c r="I34" s="4"/>
      <c r="J34" s="4"/>
      <c r="K34" s="60" t="s">
        <v>18</v>
      </c>
      <c r="L34" s="61"/>
      <c r="M34" s="61"/>
      <c r="N34" s="61"/>
      <c r="O34" s="62"/>
      <c r="P34" s="36">
        <f>IF(P33="","",(P26*P33))</f>
      </c>
      <c r="Q34" s="37"/>
      <c r="R34" s="38"/>
      <c r="S34" s="36">
        <f>IF(S33="","",(S26*S33))</f>
      </c>
      <c r="T34" s="37"/>
      <c r="U34" s="38"/>
      <c r="V34" s="36">
        <f>IF(V33="","",(V26*V33))</f>
      </c>
      <c r="W34" s="37"/>
      <c r="X34" s="38"/>
      <c r="Y34" s="36">
        <f>IF(Y33="","",(Y26*Y33))</f>
      </c>
      <c r="Z34" s="37"/>
      <c r="AA34" s="38"/>
      <c r="AB34" s="36">
        <f>IF(AB33="","",(AB26*AB33))</f>
      </c>
      <c r="AC34" s="37"/>
      <c r="AD34" s="38"/>
      <c r="AE34" s="36">
        <f>IF(AE33="","",(AE26*AE33))</f>
      </c>
      <c r="AF34" s="37"/>
      <c r="AG34" s="38"/>
      <c r="AH34" s="36">
        <f>IF(AH33="","",(AH26*AH33))</f>
      </c>
      <c r="AI34" s="37"/>
      <c r="AJ34" s="38"/>
      <c r="AK34" s="36">
        <f>IF(AK33="","",(AK26*AK33))</f>
      </c>
      <c r="AL34" s="37"/>
      <c r="AM34" s="38"/>
      <c r="AN34" s="36">
        <f>IF(AN33="","",(AN26*AN33))</f>
      </c>
      <c r="AO34" s="37"/>
      <c r="AP34" s="38"/>
      <c r="AQ34" s="36">
        <f>IF(AQ33="","",(AQ26*AQ33))</f>
      </c>
      <c r="AR34" s="37"/>
      <c r="AS34" s="38"/>
      <c r="AT34" s="36">
        <f>IF(AT33="","",(AT26*AT33))</f>
      </c>
      <c r="AU34" s="37"/>
      <c r="AV34" s="38"/>
      <c r="AW34" s="36">
        <f>IF(AW33="","",(AW26*AW33))</f>
      </c>
      <c r="AX34" s="37"/>
      <c r="AY34" s="38"/>
      <c r="AZ34" s="145">
        <f>IF(P34="","",SUM(P34:AY34))</f>
      </c>
      <c r="BA34" s="146"/>
      <c r="BB34" s="146"/>
      <c r="BC34" s="146"/>
      <c r="BD34" s="146"/>
      <c r="BE34" s="147"/>
    </row>
    <row r="35" spans="2:57" ht="15">
      <c r="B35" s="4"/>
      <c r="C35" s="4"/>
      <c r="D35" s="4"/>
      <c r="E35" s="4"/>
      <c r="F35" s="4"/>
      <c r="G35" s="4"/>
      <c r="H35" s="4"/>
      <c r="I35" s="4"/>
      <c r="J35" s="4"/>
      <c r="K35" s="20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2:57" ht="15">
      <c r="B36" s="4"/>
      <c r="C36" s="4"/>
      <c r="D36" s="4"/>
      <c r="E36" s="4"/>
      <c r="F36" s="4"/>
      <c r="G36" s="4"/>
      <c r="H36" s="4"/>
      <c r="I36" s="4"/>
      <c r="J36" s="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39"/>
      <c r="AF36" s="39"/>
      <c r="AG36" s="39"/>
      <c r="AH36" s="39"/>
      <c r="AI36" s="39"/>
      <c r="AJ36" s="39"/>
      <c r="AK36" s="2"/>
      <c r="AL36" s="2"/>
      <c r="AM36" s="2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2"/>
      <c r="BE36" s="2"/>
    </row>
    <row r="37" spans="2:57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66" t="s">
        <v>25</v>
      </c>
      <c r="AF37" s="67"/>
      <c r="AG37" s="67"/>
      <c r="AH37" s="67"/>
      <c r="AI37" s="67"/>
      <c r="AJ37" s="67"/>
      <c r="AK37" s="2"/>
      <c r="AL37" s="2"/>
      <c r="AM37" s="2"/>
      <c r="AN37" s="66" t="s">
        <v>16</v>
      </c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2"/>
      <c r="BE37" s="2"/>
    </row>
    <row r="38" spans="2:57" ht="12.75" customHeight="1">
      <c r="B38" s="64" t="s">
        <v>35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</row>
    <row r="39" spans="2:57" ht="6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144"/>
      <c r="BD39" s="144"/>
      <c r="BE39" s="144"/>
    </row>
    <row r="40" spans="2:57" ht="12" customHeight="1">
      <c r="B40" s="15" t="s">
        <v>34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</sheetData>
  <sheetProtection password="E98F" sheet="1" objects="1" scenarios="1" selectLockedCells="1"/>
  <mergeCells count="334">
    <mergeCell ref="AN29:AP29"/>
    <mergeCell ref="AT30:AV30"/>
    <mergeCell ref="AT31:AV31"/>
    <mergeCell ref="AQ23:AS23"/>
    <mergeCell ref="AQ24:AS24"/>
    <mergeCell ref="AN27:AP27"/>
    <mergeCell ref="AN28:AP28"/>
    <mergeCell ref="AT33:AV33"/>
    <mergeCell ref="AQ29:AS29"/>
    <mergeCell ref="AQ30:AS30"/>
    <mergeCell ref="AQ31:AS31"/>
    <mergeCell ref="AQ32:AS32"/>
    <mergeCell ref="AN33:AP33"/>
    <mergeCell ref="AT16:AV16"/>
    <mergeCell ref="AQ17:AS17"/>
    <mergeCell ref="AG8:AK8"/>
    <mergeCell ref="AZ34:BE34"/>
    <mergeCell ref="AZ26:BE26"/>
    <mergeCell ref="AZ27:BE27"/>
    <mergeCell ref="AW31:AY31"/>
    <mergeCell ref="AW32:AY32"/>
    <mergeCell ref="AW33:AY33"/>
    <mergeCell ref="AN34:AP34"/>
    <mergeCell ref="AQ33:AS33"/>
    <mergeCell ref="AQ34:AS34"/>
    <mergeCell ref="AN30:AP30"/>
    <mergeCell ref="AN31:AP31"/>
    <mergeCell ref="AT34:AV34"/>
    <mergeCell ref="AK23:AM23"/>
    <mergeCell ref="AN23:AP23"/>
    <mergeCell ref="AN24:AP24"/>
    <mergeCell ref="AN25:AP25"/>
    <mergeCell ref="AN26:AP26"/>
    <mergeCell ref="AQ25:AS25"/>
    <mergeCell ref="AQ26:AS26"/>
    <mergeCell ref="AN32:AP32"/>
    <mergeCell ref="AW28:AY28"/>
    <mergeCell ref="AW29:AY29"/>
    <mergeCell ref="AW24:AY24"/>
    <mergeCell ref="AW25:AY25"/>
    <mergeCell ref="AT28:AV28"/>
    <mergeCell ref="AT29:AV29"/>
    <mergeCell ref="AT32:AV32"/>
    <mergeCell ref="AW17:AY17"/>
    <mergeCell ref="AQ27:AS27"/>
    <mergeCell ref="AQ28:AS28"/>
    <mergeCell ref="AT17:AV17"/>
    <mergeCell ref="AT18:AV18"/>
    <mergeCell ref="AT19:AV19"/>
    <mergeCell ref="AT20:AV20"/>
    <mergeCell ref="AT21:AV21"/>
    <mergeCell ref="AT22:AV22"/>
    <mergeCell ref="AT25:AV25"/>
    <mergeCell ref="AQ20:AS20"/>
    <mergeCell ref="AQ21:AS21"/>
    <mergeCell ref="AQ22:AS22"/>
    <mergeCell ref="B10:J10"/>
    <mergeCell ref="B12:J12"/>
    <mergeCell ref="B13:I13"/>
    <mergeCell ref="B11:I11"/>
    <mergeCell ref="B18:F18"/>
    <mergeCell ref="B19:F19"/>
    <mergeCell ref="K12:O12"/>
    <mergeCell ref="BC39:BE39"/>
    <mergeCell ref="AZ28:BE28"/>
    <mergeCell ref="AZ30:BE30"/>
    <mergeCell ref="AZ32:BE32"/>
    <mergeCell ref="AW34:AY34"/>
    <mergeCell ref="AW26:AY26"/>
    <mergeCell ref="AW27:AY27"/>
    <mergeCell ref="AW30:AY30"/>
    <mergeCell ref="AW23:AY23"/>
    <mergeCell ref="AT26:AV26"/>
    <mergeCell ref="AW18:AY18"/>
    <mergeCell ref="AW19:AY19"/>
    <mergeCell ref="AW20:AY20"/>
    <mergeCell ref="AW21:AY21"/>
    <mergeCell ref="AW22:AY22"/>
    <mergeCell ref="AT23:AV23"/>
    <mergeCell ref="AT27:AV27"/>
    <mergeCell ref="AT24:AV24"/>
    <mergeCell ref="B6:J7"/>
    <mergeCell ref="B8:J8"/>
    <mergeCell ref="B9:J9"/>
    <mergeCell ref="K30:O30"/>
    <mergeCell ref="K28:O28"/>
    <mergeCell ref="K29:O29"/>
    <mergeCell ref="G20:J20"/>
    <mergeCell ref="G21:J21"/>
    <mergeCell ref="K31:O31"/>
    <mergeCell ref="K8:O8"/>
    <mergeCell ref="K9:O9"/>
    <mergeCell ref="K10:O10"/>
    <mergeCell ref="K11:O11"/>
    <mergeCell ref="B17:F17"/>
    <mergeCell ref="G25:J25"/>
    <mergeCell ref="B26:I26"/>
    <mergeCell ref="B23:F23"/>
    <mergeCell ref="G15:J16"/>
    <mergeCell ref="G22:J22"/>
    <mergeCell ref="K15:O16"/>
    <mergeCell ref="B25:F25"/>
    <mergeCell ref="B24:F24"/>
    <mergeCell ref="G18:J18"/>
    <mergeCell ref="G19:J19"/>
    <mergeCell ref="K21:O21"/>
    <mergeCell ref="K22:O22"/>
    <mergeCell ref="P12:S12"/>
    <mergeCell ref="AN20:AP20"/>
    <mergeCell ref="AN21:AP21"/>
    <mergeCell ref="AN22:AP22"/>
    <mergeCell ref="G17:J17"/>
    <mergeCell ref="AK16:AM16"/>
    <mergeCell ref="AN16:AP16"/>
    <mergeCell ref="S22:U22"/>
    <mergeCell ref="S16:U16"/>
    <mergeCell ref="T13:W13"/>
    <mergeCell ref="P15:AY15"/>
    <mergeCell ref="AQ18:AS18"/>
    <mergeCell ref="AQ19:AS19"/>
    <mergeCell ref="AN17:AP17"/>
    <mergeCell ref="AN18:AP18"/>
    <mergeCell ref="AN19:AP19"/>
    <mergeCell ref="AB16:AD16"/>
    <mergeCell ref="AE16:AG16"/>
    <mergeCell ref="AQ16:AS16"/>
    <mergeCell ref="AH16:AJ16"/>
    <mergeCell ref="AE17:AG17"/>
    <mergeCell ref="AE18:AG18"/>
    <mergeCell ref="AE19:AG19"/>
    <mergeCell ref="AB18:AD18"/>
    <mergeCell ref="G23:J23"/>
    <mergeCell ref="AB21:AD21"/>
    <mergeCell ref="AE22:AG22"/>
    <mergeCell ref="S18:U18"/>
    <mergeCell ref="S19:U19"/>
    <mergeCell ref="S21:U21"/>
    <mergeCell ref="AH20:AJ20"/>
    <mergeCell ref="AH21:AJ21"/>
    <mergeCell ref="G24:J24"/>
    <mergeCell ref="B20:F20"/>
    <mergeCell ref="B21:F21"/>
    <mergeCell ref="B22:F22"/>
    <mergeCell ref="AE20:AG20"/>
    <mergeCell ref="AE21:AG21"/>
    <mergeCell ref="AB22:AD22"/>
    <mergeCell ref="S20:U20"/>
    <mergeCell ref="AH33:AJ33"/>
    <mergeCell ref="AH34:AJ34"/>
    <mergeCell ref="AK17:AM17"/>
    <mergeCell ref="AK18:AM18"/>
    <mergeCell ref="AK19:AM19"/>
    <mergeCell ref="AK20:AM20"/>
    <mergeCell ref="AK21:AM21"/>
    <mergeCell ref="AK22:AM22"/>
    <mergeCell ref="AK26:AM26"/>
    <mergeCell ref="AK27:AM27"/>
    <mergeCell ref="AK29:AM29"/>
    <mergeCell ref="AH32:AJ32"/>
    <mergeCell ref="AK32:AM32"/>
    <mergeCell ref="AK33:AM33"/>
    <mergeCell ref="AK34:AM34"/>
    <mergeCell ref="AH23:AJ23"/>
    <mergeCell ref="AH24:AJ24"/>
    <mergeCell ref="AH25:AJ25"/>
    <mergeCell ref="AH26:AJ26"/>
    <mergeCell ref="AH27:AJ27"/>
    <mergeCell ref="AK24:AM24"/>
    <mergeCell ref="AK25:AM25"/>
    <mergeCell ref="AK28:AM28"/>
    <mergeCell ref="AH18:AJ18"/>
    <mergeCell ref="AK30:AM30"/>
    <mergeCell ref="AK31:AM31"/>
    <mergeCell ref="AH28:AJ28"/>
    <mergeCell ref="AH29:AJ29"/>
    <mergeCell ref="AH30:AJ30"/>
    <mergeCell ref="AH31:AJ31"/>
    <mergeCell ref="AE28:AG28"/>
    <mergeCell ref="AE29:AG29"/>
    <mergeCell ref="AB29:AD29"/>
    <mergeCell ref="AE34:AG34"/>
    <mergeCell ref="Y34:AA34"/>
    <mergeCell ref="AE24:AG24"/>
    <mergeCell ref="AE25:AG25"/>
    <mergeCell ref="AE26:AG26"/>
    <mergeCell ref="Y26:AA26"/>
    <mergeCell ref="Y27:AA27"/>
    <mergeCell ref="S34:U34"/>
    <mergeCell ref="V26:X26"/>
    <mergeCell ref="V27:X27"/>
    <mergeCell ref="V28:X28"/>
    <mergeCell ref="V29:X29"/>
    <mergeCell ref="V30:X30"/>
    <mergeCell ref="V32:X32"/>
    <mergeCell ref="V33:X33"/>
    <mergeCell ref="V34:X34"/>
    <mergeCell ref="V31:X31"/>
    <mergeCell ref="Y28:AA28"/>
    <mergeCell ref="S24:U24"/>
    <mergeCell ref="AB32:AD32"/>
    <mergeCell ref="AB33:AD33"/>
    <mergeCell ref="AB34:AD34"/>
    <mergeCell ref="AB30:AD30"/>
    <mergeCell ref="AB31:AD31"/>
    <mergeCell ref="AB26:AD26"/>
    <mergeCell ref="Y32:AA32"/>
    <mergeCell ref="S29:U29"/>
    <mergeCell ref="AH17:AJ17"/>
    <mergeCell ref="Y17:AA17"/>
    <mergeCell ref="AB17:AD17"/>
    <mergeCell ref="S27:U27"/>
    <mergeCell ref="S33:U33"/>
    <mergeCell ref="V24:X24"/>
    <mergeCell ref="V25:X25"/>
    <mergeCell ref="AE32:AG32"/>
    <mergeCell ref="AE33:AG33"/>
    <mergeCell ref="S17:U17"/>
    <mergeCell ref="Y31:AA31"/>
    <mergeCell ref="AB25:AD25"/>
    <mergeCell ref="Y19:AA19"/>
    <mergeCell ref="AE30:AG30"/>
    <mergeCell ref="AE31:AG31"/>
    <mergeCell ref="AE23:AG23"/>
    <mergeCell ref="Y21:AA21"/>
    <mergeCell ref="AB20:AD20"/>
    <mergeCell ref="Y22:AA22"/>
    <mergeCell ref="Y20:AA20"/>
    <mergeCell ref="S28:U28"/>
    <mergeCell ref="AH19:AJ19"/>
    <mergeCell ref="AH22:AJ22"/>
    <mergeCell ref="Y23:AA23"/>
    <mergeCell ref="Y29:AA29"/>
    <mergeCell ref="Y30:AA30"/>
    <mergeCell ref="V22:X22"/>
    <mergeCell ref="V23:X23"/>
    <mergeCell ref="V20:X20"/>
    <mergeCell ref="V21:X21"/>
    <mergeCell ref="P33:R33"/>
    <mergeCell ref="AE27:AG27"/>
    <mergeCell ref="AB28:AD28"/>
    <mergeCell ref="Y25:AA25"/>
    <mergeCell ref="Y24:AA24"/>
    <mergeCell ref="S31:U31"/>
    <mergeCell ref="P30:R30"/>
    <mergeCell ref="P24:R24"/>
    <mergeCell ref="P25:R25"/>
    <mergeCell ref="P31:R31"/>
    <mergeCell ref="Y16:AA16"/>
    <mergeCell ref="AB19:AD19"/>
    <mergeCell ref="S23:U23"/>
    <mergeCell ref="Y33:AA33"/>
    <mergeCell ref="P32:R32"/>
    <mergeCell ref="S32:U32"/>
    <mergeCell ref="P16:R16"/>
    <mergeCell ref="P23:R23"/>
    <mergeCell ref="P19:R19"/>
    <mergeCell ref="P27:R27"/>
    <mergeCell ref="P17:R17"/>
    <mergeCell ref="P18:R18"/>
    <mergeCell ref="Y18:AA18"/>
    <mergeCell ref="P28:R28"/>
    <mergeCell ref="P22:R22"/>
    <mergeCell ref="V16:X16"/>
    <mergeCell ref="V17:X17"/>
    <mergeCell ref="V18:X18"/>
    <mergeCell ref="P21:R21"/>
    <mergeCell ref="V19:X19"/>
    <mergeCell ref="K33:O33"/>
    <mergeCell ref="K17:O17"/>
    <mergeCell ref="K18:O18"/>
    <mergeCell ref="K19:O19"/>
    <mergeCell ref="K20:O20"/>
    <mergeCell ref="K23:O23"/>
    <mergeCell ref="K24:O24"/>
    <mergeCell ref="K25:O25"/>
    <mergeCell ref="K26:O26"/>
    <mergeCell ref="K32:O32"/>
    <mergeCell ref="K27:O27"/>
    <mergeCell ref="AG5:AJ5"/>
    <mergeCell ref="K6:O7"/>
    <mergeCell ref="AB7:AE7"/>
    <mergeCell ref="AB8:AE8"/>
    <mergeCell ref="X7:AA7"/>
    <mergeCell ref="X8:AA8"/>
    <mergeCell ref="P6:AE6"/>
    <mergeCell ref="X10:AA10"/>
    <mergeCell ref="T7:W7"/>
    <mergeCell ref="AY5:BD5"/>
    <mergeCell ref="AY9:BE9"/>
    <mergeCell ref="AB9:AE9"/>
    <mergeCell ref="T10:W10"/>
    <mergeCell ref="P7:S7"/>
    <mergeCell ref="P8:S8"/>
    <mergeCell ref="P9:S9"/>
    <mergeCell ref="P10:S10"/>
    <mergeCell ref="T8:W8"/>
    <mergeCell ref="AB10:AE10"/>
    <mergeCell ref="AG6:AK6"/>
    <mergeCell ref="AG9:AX9"/>
    <mergeCell ref="AM6:AQ6"/>
    <mergeCell ref="AR6:AX6"/>
    <mergeCell ref="AY6:BE6"/>
    <mergeCell ref="AB11:AE11"/>
    <mergeCell ref="AG11:AK11"/>
    <mergeCell ref="AN37:BC37"/>
    <mergeCell ref="P29:R29"/>
    <mergeCell ref="X9:AA9"/>
    <mergeCell ref="X11:AA11"/>
    <mergeCell ref="T9:W9"/>
    <mergeCell ref="AB12:AE12"/>
    <mergeCell ref="AB13:AE13"/>
    <mergeCell ref="T11:W11"/>
    <mergeCell ref="T12:W12"/>
    <mergeCell ref="S30:U30"/>
    <mergeCell ref="K34:O34"/>
    <mergeCell ref="P13:S13"/>
    <mergeCell ref="P11:S11"/>
    <mergeCell ref="B38:BE38"/>
    <mergeCell ref="AE37:AJ37"/>
    <mergeCell ref="AW16:AY16"/>
    <mergeCell ref="X13:AA13"/>
    <mergeCell ref="AB23:AD23"/>
    <mergeCell ref="AB24:AD24"/>
    <mergeCell ref="AB27:AD27"/>
    <mergeCell ref="K13:O13"/>
    <mergeCell ref="P34:R34"/>
    <mergeCell ref="AE36:AJ36"/>
    <mergeCell ref="AG12:BE13"/>
    <mergeCell ref="B15:F16"/>
    <mergeCell ref="P20:R20"/>
    <mergeCell ref="X12:AA12"/>
    <mergeCell ref="P26:R26"/>
    <mergeCell ref="S26:U26"/>
    <mergeCell ref="S25:U25"/>
  </mergeCells>
  <dataValidations count="2">
    <dataValidation type="textLength" operator="lessThanOrEqual" allowBlank="1" showInputMessage="1" showErrorMessage="1" sqref="AG14:BE14 AG12">
      <formula1>180</formula1>
    </dataValidation>
    <dataValidation type="date" allowBlank="1" showInputMessage="1" showErrorMessage="1" sqref="AE36:AJ36">
      <formula1>36892</formula1>
      <formula2>401767</formula2>
    </dataValidation>
  </dataValidations>
  <printOptions horizontalCentered="1" verticalCentered="1"/>
  <pageMargins left="0.03937007874015748" right="0.03937007874015748" top="0.03937007874015748" bottom="0.03937007874015748" header="0" footer="0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BX40"/>
  <sheetViews>
    <sheetView showGridLines="0" showRowColHeaders="0" zoomScaleSheetLayoutView="100" zoomScalePageLayoutView="85" workbookViewId="0" topLeftCell="A1">
      <selection activeCell="K8" sqref="K8:O8"/>
    </sheetView>
  </sheetViews>
  <sheetFormatPr defaultColWidth="3.00390625" defaultRowHeight="15"/>
  <cols>
    <col min="1" max="8" width="3.00390625" style="0" customWidth="1"/>
    <col min="9" max="9" width="3.8515625" style="0" customWidth="1"/>
    <col min="10" max="10" width="3.00390625" style="0" customWidth="1"/>
    <col min="11" max="11" width="4.00390625" style="0" customWidth="1"/>
    <col min="12" max="33" width="3.00390625" style="0" customWidth="1"/>
  </cols>
  <sheetData>
    <row r="1" ht="30" customHeight="1"/>
    <row r="3" ht="11.25" customHeight="1"/>
    <row r="4" spans="10:16" ht="15">
      <c r="J4" s="17"/>
      <c r="L4" s="1"/>
      <c r="M4" s="1"/>
      <c r="N4" s="1"/>
      <c r="O4" s="1"/>
      <c r="P4" s="1"/>
    </row>
    <row r="5" spans="10:56" ht="15">
      <c r="J5" s="17"/>
      <c r="L5" s="1"/>
      <c r="M5" s="1"/>
      <c r="N5" s="1"/>
      <c r="O5" s="1"/>
      <c r="P5" s="1"/>
      <c r="AG5" s="88" t="s">
        <v>27</v>
      </c>
      <c r="AH5" s="89"/>
      <c r="AI5" s="89"/>
      <c r="AJ5" s="89"/>
      <c r="AR5" s="28" t="s">
        <v>30</v>
      </c>
      <c r="AY5" s="89" t="s">
        <v>31</v>
      </c>
      <c r="AZ5" s="89"/>
      <c r="BA5" s="89"/>
      <c r="BB5" s="89"/>
      <c r="BC5" s="89"/>
      <c r="BD5" s="89"/>
    </row>
    <row r="6" spans="2:57" ht="15" customHeight="1">
      <c r="B6" s="138" t="s">
        <v>0</v>
      </c>
      <c r="C6" s="139"/>
      <c r="D6" s="139"/>
      <c r="E6" s="139"/>
      <c r="F6" s="139"/>
      <c r="G6" s="139"/>
      <c r="H6" s="139"/>
      <c r="I6" s="139"/>
      <c r="J6" s="140"/>
      <c r="K6" s="95" t="s">
        <v>17</v>
      </c>
      <c r="L6" s="95"/>
      <c r="M6" s="95"/>
      <c r="N6" s="95"/>
      <c r="O6" s="95"/>
      <c r="P6" s="96" t="s">
        <v>12</v>
      </c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8"/>
      <c r="AG6" s="77"/>
      <c r="AH6" s="78"/>
      <c r="AI6" s="78"/>
      <c r="AJ6" s="78"/>
      <c r="AK6" s="78"/>
      <c r="AL6" s="21" t="s">
        <v>24</v>
      </c>
      <c r="AM6" s="78"/>
      <c r="AN6" s="78"/>
      <c r="AO6" s="78"/>
      <c r="AP6" s="78"/>
      <c r="AQ6" s="82"/>
      <c r="AR6" s="83"/>
      <c r="AS6" s="84"/>
      <c r="AT6" s="84"/>
      <c r="AU6" s="84"/>
      <c r="AV6" s="84"/>
      <c r="AW6" s="84"/>
      <c r="AX6" s="85"/>
      <c r="AY6" s="86"/>
      <c r="AZ6" s="87"/>
      <c r="BA6" s="87"/>
      <c r="BB6" s="87"/>
      <c r="BC6" s="87"/>
      <c r="BD6" s="87"/>
      <c r="BE6" s="87"/>
    </row>
    <row r="7" spans="2:31" ht="15">
      <c r="B7" s="138"/>
      <c r="C7" s="139"/>
      <c r="D7" s="139"/>
      <c r="E7" s="139"/>
      <c r="F7" s="139"/>
      <c r="G7" s="139"/>
      <c r="H7" s="139"/>
      <c r="I7" s="139"/>
      <c r="J7" s="140"/>
      <c r="K7" s="95"/>
      <c r="L7" s="95"/>
      <c r="M7" s="95"/>
      <c r="N7" s="95"/>
      <c r="O7" s="95"/>
      <c r="P7" s="90" t="s">
        <v>8</v>
      </c>
      <c r="Q7" s="90"/>
      <c r="R7" s="90"/>
      <c r="S7" s="90"/>
      <c r="T7" s="90" t="s">
        <v>9</v>
      </c>
      <c r="U7" s="90"/>
      <c r="V7" s="90"/>
      <c r="W7" s="90"/>
      <c r="X7" s="90" t="s">
        <v>10</v>
      </c>
      <c r="Y7" s="90"/>
      <c r="Z7" s="90"/>
      <c r="AA7" s="90"/>
      <c r="AB7" s="90" t="s">
        <v>11</v>
      </c>
      <c r="AC7" s="90"/>
      <c r="AD7" s="90"/>
      <c r="AE7" s="90"/>
    </row>
    <row r="8" spans="2:57" ht="15">
      <c r="B8" s="141" t="s">
        <v>1</v>
      </c>
      <c r="C8" s="142"/>
      <c r="D8" s="142"/>
      <c r="E8" s="142"/>
      <c r="F8" s="142"/>
      <c r="G8" s="142"/>
      <c r="H8" s="142"/>
      <c r="I8" s="142"/>
      <c r="J8" s="143"/>
      <c r="K8" s="121"/>
      <c r="L8" s="122"/>
      <c r="M8" s="122"/>
      <c r="N8" s="122"/>
      <c r="O8" s="123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G8" s="88" t="s">
        <v>29</v>
      </c>
      <c r="AH8" s="89"/>
      <c r="AI8" s="89"/>
      <c r="AJ8" s="89"/>
      <c r="AK8" s="89"/>
      <c r="AL8" s="22"/>
      <c r="AM8" s="22"/>
      <c r="AN8" s="22"/>
      <c r="AO8" s="22"/>
      <c r="AP8" s="22"/>
      <c r="AQ8" s="22"/>
      <c r="AR8" s="22"/>
      <c r="AS8" s="23"/>
      <c r="AT8" s="23"/>
      <c r="AU8" s="23"/>
      <c r="AY8" s="28" t="s">
        <v>32</v>
      </c>
      <c r="AZ8" s="29"/>
      <c r="BA8" s="29"/>
      <c r="BB8" s="29"/>
      <c r="BC8" s="29"/>
      <c r="BD8" s="29"/>
      <c r="BE8" s="29"/>
    </row>
    <row r="9" spans="2:57" ht="15.75" customHeight="1">
      <c r="B9" s="141" t="s">
        <v>6</v>
      </c>
      <c r="C9" s="142"/>
      <c r="D9" s="142"/>
      <c r="E9" s="142"/>
      <c r="F9" s="142"/>
      <c r="G9" s="142"/>
      <c r="H9" s="142"/>
      <c r="I9" s="142"/>
      <c r="J9" s="143"/>
      <c r="K9" s="63" t="str">
        <f>IF(K26=0,"t",(K26))</f>
        <v>t</v>
      </c>
      <c r="L9" s="63"/>
      <c r="M9" s="63"/>
      <c r="N9" s="63"/>
      <c r="O9" s="6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G9" s="79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1"/>
      <c r="AY9" s="79"/>
      <c r="AZ9" s="80"/>
      <c r="BA9" s="80"/>
      <c r="BB9" s="80"/>
      <c r="BC9" s="80"/>
      <c r="BD9" s="80"/>
      <c r="BE9" s="80"/>
    </row>
    <row r="10" spans="2:31" ht="15" customHeight="1">
      <c r="B10" s="141" t="s">
        <v>7</v>
      </c>
      <c r="C10" s="142"/>
      <c r="D10" s="142"/>
      <c r="E10" s="142"/>
      <c r="F10" s="142"/>
      <c r="G10" s="142"/>
      <c r="H10" s="142"/>
      <c r="I10" s="142"/>
      <c r="J10" s="143"/>
      <c r="K10" s="151" t="str">
        <f>'V-1374'!K11:O11</f>
        <v>t</v>
      </c>
      <c r="L10" s="152"/>
      <c r="M10" s="152"/>
      <c r="N10" s="152"/>
      <c r="O10" s="1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</row>
    <row r="11" spans="2:57" ht="15">
      <c r="B11" s="149" t="s">
        <v>13</v>
      </c>
      <c r="C11" s="150"/>
      <c r="D11" s="150"/>
      <c r="E11" s="150"/>
      <c r="F11" s="150"/>
      <c r="G11" s="150"/>
      <c r="H11" s="150"/>
      <c r="I11" s="150"/>
      <c r="J11" s="19"/>
      <c r="K11" s="127" t="str">
        <f>IF(K26=0,"t",SUM(K10,K26))</f>
        <v>t</v>
      </c>
      <c r="L11" s="127"/>
      <c r="M11" s="127"/>
      <c r="N11" s="127"/>
      <c r="O11" s="127"/>
      <c r="P11" s="63">
        <f>IF(AZ28="","",(P10+AZ28))</f>
      </c>
      <c r="Q11" s="63"/>
      <c r="R11" s="63"/>
      <c r="S11" s="63"/>
      <c r="T11" s="63">
        <f>IF(AZ30="","",(T10+AZ30))</f>
      </c>
      <c r="U11" s="63"/>
      <c r="V11" s="63"/>
      <c r="W11" s="63"/>
      <c r="X11" s="63">
        <f>IF(AZ32="","",(X10+AZ32))</f>
      </c>
      <c r="Y11" s="63"/>
      <c r="Z11" s="63"/>
      <c r="AA11" s="63"/>
      <c r="AB11" s="63">
        <f>IF(AZ34="","",(AB10+AZ34))</f>
      </c>
      <c r="AC11" s="63"/>
      <c r="AD11" s="63"/>
      <c r="AE11" s="63"/>
      <c r="AF11" s="12"/>
      <c r="AG11" s="88" t="s">
        <v>28</v>
      </c>
      <c r="AH11" s="89"/>
      <c r="AI11" s="89"/>
      <c r="AJ11" s="89"/>
      <c r="AK11" s="8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</row>
    <row r="12" spans="2:57" ht="15">
      <c r="B12" s="141" t="s">
        <v>26</v>
      </c>
      <c r="C12" s="142"/>
      <c r="D12" s="142"/>
      <c r="E12" s="142"/>
      <c r="F12" s="142"/>
      <c r="G12" s="142"/>
      <c r="H12" s="142"/>
      <c r="I12" s="142"/>
      <c r="J12" s="143"/>
      <c r="K12" s="151"/>
      <c r="L12" s="152"/>
      <c r="M12" s="152"/>
      <c r="N12" s="152"/>
      <c r="O12" s="1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12"/>
      <c r="AG12" s="40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2:57" ht="15">
      <c r="B13" s="148" t="s">
        <v>2</v>
      </c>
      <c r="C13" s="148"/>
      <c r="D13" s="148"/>
      <c r="E13" s="148"/>
      <c r="F13" s="148"/>
      <c r="G13" s="148"/>
      <c r="H13" s="148"/>
      <c r="I13" s="148"/>
      <c r="J13" s="33"/>
      <c r="K13" s="35">
        <f>IF(K26="","t",SUM(K11,K12))</f>
        <v>0</v>
      </c>
      <c r="L13" s="35"/>
      <c r="M13" s="35"/>
      <c r="N13" s="35"/>
      <c r="O13" s="35"/>
      <c r="P13" s="63">
        <f>IF(P11="","",(P11-P12))</f>
      </c>
      <c r="Q13" s="63"/>
      <c r="R13" s="63"/>
      <c r="S13" s="63"/>
      <c r="T13" s="63">
        <f>IF(T11="","",(T11-T12))</f>
      </c>
      <c r="U13" s="63"/>
      <c r="V13" s="63"/>
      <c r="W13" s="63"/>
      <c r="X13" s="63">
        <f>IF(X11="","",(X11-X12))</f>
      </c>
      <c r="Y13" s="63"/>
      <c r="Z13" s="63"/>
      <c r="AA13" s="63"/>
      <c r="AB13" s="63">
        <f>IF(AB11="","",(AB11-AB12))</f>
      </c>
      <c r="AC13" s="63"/>
      <c r="AD13" s="63"/>
      <c r="AE13" s="63"/>
      <c r="AF13" s="12"/>
      <c r="AG13" s="42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1:57" ht="15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</row>
    <row r="15" spans="2:57" ht="15" customHeight="1">
      <c r="B15" s="44" t="s">
        <v>3</v>
      </c>
      <c r="C15" s="45"/>
      <c r="D15" s="45"/>
      <c r="E15" s="45"/>
      <c r="F15" s="46"/>
      <c r="G15" s="117" t="s">
        <v>4</v>
      </c>
      <c r="H15" s="135"/>
      <c r="I15" s="135"/>
      <c r="J15" s="135"/>
      <c r="K15" s="117" t="s">
        <v>14</v>
      </c>
      <c r="L15" s="45"/>
      <c r="M15" s="45"/>
      <c r="N15" s="45"/>
      <c r="O15" s="46"/>
      <c r="P15" s="111" t="s">
        <v>5</v>
      </c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3"/>
      <c r="AZ15" s="6"/>
      <c r="BA15" s="5"/>
      <c r="BB15" s="4"/>
      <c r="BC15" s="4"/>
      <c r="BD15" s="4"/>
      <c r="BE15" s="4"/>
    </row>
    <row r="16" spans="2:57" ht="15">
      <c r="B16" s="47"/>
      <c r="C16" s="48"/>
      <c r="D16" s="48"/>
      <c r="E16" s="48"/>
      <c r="F16" s="49"/>
      <c r="G16" s="136"/>
      <c r="H16" s="137"/>
      <c r="I16" s="137"/>
      <c r="J16" s="137"/>
      <c r="K16" s="47"/>
      <c r="L16" s="48"/>
      <c r="M16" s="48"/>
      <c r="N16" s="48"/>
      <c r="O16" s="49"/>
      <c r="P16" s="68"/>
      <c r="Q16" s="69"/>
      <c r="R16" s="70"/>
      <c r="S16" s="68"/>
      <c r="T16" s="69"/>
      <c r="U16" s="70"/>
      <c r="V16" s="68"/>
      <c r="W16" s="69"/>
      <c r="X16" s="70"/>
      <c r="Y16" s="68"/>
      <c r="Z16" s="69"/>
      <c r="AA16" s="70"/>
      <c r="AB16" s="68"/>
      <c r="AC16" s="69"/>
      <c r="AD16" s="70"/>
      <c r="AE16" s="68"/>
      <c r="AF16" s="69"/>
      <c r="AG16" s="70"/>
      <c r="AH16" s="68"/>
      <c r="AI16" s="69"/>
      <c r="AJ16" s="70"/>
      <c r="AK16" s="68"/>
      <c r="AL16" s="69"/>
      <c r="AM16" s="70"/>
      <c r="AN16" s="68"/>
      <c r="AO16" s="69"/>
      <c r="AP16" s="70"/>
      <c r="AQ16" s="68"/>
      <c r="AR16" s="69"/>
      <c r="AS16" s="70"/>
      <c r="AT16" s="68"/>
      <c r="AU16" s="69"/>
      <c r="AV16" s="70"/>
      <c r="AW16" s="68"/>
      <c r="AX16" s="69"/>
      <c r="AY16" s="70"/>
      <c r="AZ16" s="3"/>
      <c r="BA16" s="4"/>
      <c r="BB16" s="4"/>
      <c r="BC16" s="4"/>
      <c r="BD16" s="4"/>
      <c r="BE16" s="4"/>
    </row>
    <row r="17" spans="2:57" ht="15">
      <c r="B17" s="128"/>
      <c r="C17" s="129"/>
      <c r="D17" s="129"/>
      <c r="E17" s="129"/>
      <c r="F17" s="130"/>
      <c r="G17" s="114"/>
      <c r="H17" s="115"/>
      <c r="I17" s="115"/>
      <c r="J17" s="116"/>
      <c r="K17" s="102"/>
      <c r="L17" s="103"/>
      <c r="M17" s="103"/>
      <c r="N17" s="103"/>
      <c r="O17" s="104"/>
      <c r="P17" s="102"/>
      <c r="Q17" s="103"/>
      <c r="R17" s="104"/>
      <c r="S17" s="102"/>
      <c r="T17" s="103"/>
      <c r="U17" s="104"/>
      <c r="V17" s="102"/>
      <c r="W17" s="103"/>
      <c r="X17" s="104"/>
      <c r="Y17" s="102"/>
      <c r="Z17" s="103"/>
      <c r="AA17" s="104"/>
      <c r="AB17" s="50"/>
      <c r="AC17" s="51"/>
      <c r="AD17" s="52"/>
      <c r="AE17" s="102"/>
      <c r="AF17" s="103"/>
      <c r="AG17" s="104"/>
      <c r="AH17" s="102"/>
      <c r="AI17" s="103"/>
      <c r="AJ17" s="104"/>
      <c r="AK17" s="102"/>
      <c r="AL17" s="103"/>
      <c r="AM17" s="104"/>
      <c r="AN17" s="102"/>
      <c r="AO17" s="103"/>
      <c r="AP17" s="104"/>
      <c r="AQ17" s="102"/>
      <c r="AR17" s="103"/>
      <c r="AS17" s="104"/>
      <c r="AT17" s="102"/>
      <c r="AU17" s="103"/>
      <c r="AV17" s="104"/>
      <c r="AW17" s="102"/>
      <c r="AX17" s="103"/>
      <c r="AY17" s="104"/>
      <c r="AZ17" s="24"/>
      <c r="BA17" s="25"/>
      <c r="BB17" s="25"/>
      <c r="BC17" s="25"/>
      <c r="BD17" s="4"/>
      <c r="BE17" s="4"/>
    </row>
    <row r="18" spans="2:57" ht="15">
      <c r="B18" s="108"/>
      <c r="C18" s="109"/>
      <c r="D18" s="109"/>
      <c r="E18" s="109"/>
      <c r="F18" s="110"/>
      <c r="G18" s="105"/>
      <c r="H18" s="106"/>
      <c r="I18" s="106"/>
      <c r="J18" s="107"/>
      <c r="K18" s="50"/>
      <c r="L18" s="51"/>
      <c r="M18" s="51"/>
      <c r="N18" s="51"/>
      <c r="O18" s="52"/>
      <c r="P18" s="50"/>
      <c r="Q18" s="51"/>
      <c r="R18" s="52"/>
      <c r="S18" s="50"/>
      <c r="T18" s="51"/>
      <c r="U18" s="52"/>
      <c r="V18" s="50"/>
      <c r="W18" s="51"/>
      <c r="X18" s="52"/>
      <c r="Y18" s="50"/>
      <c r="Z18" s="51"/>
      <c r="AA18" s="52"/>
      <c r="AB18" s="50"/>
      <c r="AC18" s="51"/>
      <c r="AD18" s="52"/>
      <c r="AE18" s="50"/>
      <c r="AF18" s="51"/>
      <c r="AG18" s="52"/>
      <c r="AH18" s="50"/>
      <c r="AI18" s="51"/>
      <c r="AJ18" s="52"/>
      <c r="AK18" s="50"/>
      <c r="AL18" s="51"/>
      <c r="AM18" s="52"/>
      <c r="AN18" s="50"/>
      <c r="AO18" s="51"/>
      <c r="AP18" s="52"/>
      <c r="AQ18" s="50"/>
      <c r="AR18" s="51"/>
      <c r="AS18" s="52"/>
      <c r="AT18" s="50"/>
      <c r="AU18" s="51"/>
      <c r="AV18" s="52"/>
      <c r="AW18" s="50"/>
      <c r="AX18" s="51"/>
      <c r="AY18" s="52"/>
      <c r="AZ18" s="24"/>
      <c r="BA18" s="25"/>
      <c r="BB18" s="25"/>
      <c r="BC18" s="25"/>
      <c r="BD18" s="4"/>
      <c r="BE18" s="4"/>
    </row>
    <row r="19" spans="2:57" ht="15">
      <c r="B19" s="108"/>
      <c r="C19" s="109"/>
      <c r="D19" s="109"/>
      <c r="E19" s="109"/>
      <c r="F19" s="110"/>
      <c r="G19" s="105"/>
      <c r="H19" s="106"/>
      <c r="I19" s="106"/>
      <c r="J19" s="107"/>
      <c r="K19" s="50"/>
      <c r="L19" s="51"/>
      <c r="M19" s="51"/>
      <c r="N19" s="51"/>
      <c r="O19" s="52"/>
      <c r="P19" s="50"/>
      <c r="Q19" s="51"/>
      <c r="R19" s="52"/>
      <c r="S19" s="50"/>
      <c r="T19" s="51"/>
      <c r="U19" s="52"/>
      <c r="V19" s="50"/>
      <c r="W19" s="51"/>
      <c r="X19" s="52"/>
      <c r="Y19" s="50"/>
      <c r="Z19" s="51"/>
      <c r="AA19" s="52"/>
      <c r="AB19" s="50"/>
      <c r="AC19" s="51"/>
      <c r="AD19" s="52"/>
      <c r="AE19" s="50"/>
      <c r="AF19" s="51"/>
      <c r="AG19" s="52"/>
      <c r="AH19" s="50"/>
      <c r="AI19" s="51"/>
      <c r="AJ19" s="52"/>
      <c r="AK19" s="50"/>
      <c r="AL19" s="51"/>
      <c r="AM19" s="52"/>
      <c r="AN19" s="50"/>
      <c r="AO19" s="51"/>
      <c r="AP19" s="52"/>
      <c r="AQ19" s="50"/>
      <c r="AR19" s="51"/>
      <c r="AS19" s="52"/>
      <c r="AT19" s="50"/>
      <c r="AU19" s="51"/>
      <c r="AV19" s="52"/>
      <c r="AW19" s="50"/>
      <c r="AX19" s="51"/>
      <c r="AY19" s="52"/>
      <c r="AZ19" s="24"/>
      <c r="BA19" s="25"/>
      <c r="BB19" s="25"/>
      <c r="BC19" s="25"/>
      <c r="BD19" s="4"/>
      <c r="BE19" s="4"/>
    </row>
    <row r="20" spans="2:76" ht="15">
      <c r="B20" s="108"/>
      <c r="C20" s="109"/>
      <c r="D20" s="109"/>
      <c r="E20" s="109"/>
      <c r="F20" s="110"/>
      <c r="G20" s="105"/>
      <c r="H20" s="106"/>
      <c r="I20" s="106"/>
      <c r="J20" s="107"/>
      <c r="K20" s="50"/>
      <c r="L20" s="51"/>
      <c r="M20" s="51"/>
      <c r="N20" s="51"/>
      <c r="O20" s="52"/>
      <c r="P20" s="50"/>
      <c r="Q20" s="51"/>
      <c r="R20" s="52"/>
      <c r="S20" s="50"/>
      <c r="T20" s="51"/>
      <c r="U20" s="52"/>
      <c r="V20" s="50"/>
      <c r="W20" s="51"/>
      <c r="X20" s="52"/>
      <c r="Y20" s="50"/>
      <c r="Z20" s="51"/>
      <c r="AA20" s="52"/>
      <c r="AB20" s="50"/>
      <c r="AC20" s="51"/>
      <c r="AD20" s="52"/>
      <c r="AE20" s="50"/>
      <c r="AF20" s="51"/>
      <c r="AG20" s="52"/>
      <c r="AH20" s="50"/>
      <c r="AI20" s="51"/>
      <c r="AJ20" s="52"/>
      <c r="AK20" s="50"/>
      <c r="AL20" s="51"/>
      <c r="AM20" s="52"/>
      <c r="AN20" s="50"/>
      <c r="AO20" s="51"/>
      <c r="AP20" s="52"/>
      <c r="AQ20" s="50"/>
      <c r="AR20" s="51"/>
      <c r="AS20" s="52"/>
      <c r="AT20" s="50"/>
      <c r="AU20" s="51"/>
      <c r="AV20" s="52"/>
      <c r="AW20" s="50"/>
      <c r="AX20" s="51"/>
      <c r="AY20" s="52"/>
      <c r="AZ20" s="24"/>
      <c r="BA20" s="25"/>
      <c r="BB20" s="25"/>
      <c r="BC20" s="25"/>
      <c r="BD20" s="4"/>
      <c r="BE20" s="4"/>
      <c r="BF20" s="13"/>
      <c r="BG20" s="13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13"/>
    </row>
    <row r="21" spans="2:76" ht="15">
      <c r="B21" s="108"/>
      <c r="C21" s="109"/>
      <c r="D21" s="109"/>
      <c r="E21" s="109"/>
      <c r="F21" s="110"/>
      <c r="G21" s="105"/>
      <c r="H21" s="106"/>
      <c r="I21" s="106"/>
      <c r="J21" s="107"/>
      <c r="K21" s="50"/>
      <c r="L21" s="51"/>
      <c r="M21" s="51"/>
      <c r="N21" s="51"/>
      <c r="O21" s="52"/>
      <c r="P21" s="50"/>
      <c r="Q21" s="51"/>
      <c r="R21" s="52"/>
      <c r="S21" s="50"/>
      <c r="T21" s="51"/>
      <c r="U21" s="52"/>
      <c r="V21" s="50"/>
      <c r="W21" s="51"/>
      <c r="X21" s="52"/>
      <c r="Y21" s="50"/>
      <c r="Z21" s="51"/>
      <c r="AA21" s="52"/>
      <c r="AB21" s="50"/>
      <c r="AC21" s="51"/>
      <c r="AD21" s="52"/>
      <c r="AE21" s="50"/>
      <c r="AF21" s="51"/>
      <c r="AG21" s="52"/>
      <c r="AH21" s="50"/>
      <c r="AI21" s="51"/>
      <c r="AJ21" s="52"/>
      <c r="AK21" s="50"/>
      <c r="AL21" s="51"/>
      <c r="AM21" s="52"/>
      <c r="AN21" s="50"/>
      <c r="AO21" s="51"/>
      <c r="AP21" s="52"/>
      <c r="AQ21" s="50"/>
      <c r="AR21" s="51"/>
      <c r="AS21" s="52"/>
      <c r="AT21" s="50"/>
      <c r="AU21" s="51"/>
      <c r="AV21" s="52"/>
      <c r="AW21" s="50"/>
      <c r="AX21" s="51"/>
      <c r="AY21" s="52"/>
      <c r="AZ21" s="24"/>
      <c r="BA21" s="25"/>
      <c r="BB21" s="25"/>
      <c r="BC21" s="25"/>
      <c r="BD21" s="4"/>
      <c r="BE21" s="4"/>
      <c r="BF21" s="13"/>
      <c r="BG21" s="13"/>
      <c r="BH21" s="8"/>
      <c r="BI21" s="9"/>
      <c r="BJ21" s="9"/>
      <c r="BK21" s="9"/>
      <c r="BL21" s="9"/>
      <c r="BM21" s="9"/>
      <c r="BN21" s="9"/>
      <c r="BO21" s="9"/>
      <c r="BP21" s="8"/>
      <c r="BQ21" s="14"/>
      <c r="BR21" s="14"/>
      <c r="BS21" s="14"/>
      <c r="BT21" s="14"/>
      <c r="BU21" s="14"/>
      <c r="BV21" s="14"/>
      <c r="BW21" s="14"/>
      <c r="BX21" s="13"/>
    </row>
    <row r="22" spans="2:76" ht="15">
      <c r="B22" s="108"/>
      <c r="C22" s="109"/>
      <c r="D22" s="109"/>
      <c r="E22" s="109"/>
      <c r="F22" s="110"/>
      <c r="G22" s="105"/>
      <c r="H22" s="106"/>
      <c r="I22" s="106"/>
      <c r="J22" s="107"/>
      <c r="K22" s="50"/>
      <c r="L22" s="51"/>
      <c r="M22" s="51"/>
      <c r="N22" s="51"/>
      <c r="O22" s="52"/>
      <c r="P22" s="50"/>
      <c r="Q22" s="51"/>
      <c r="R22" s="52"/>
      <c r="S22" s="50"/>
      <c r="T22" s="51"/>
      <c r="U22" s="52"/>
      <c r="V22" s="50"/>
      <c r="W22" s="51"/>
      <c r="X22" s="52"/>
      <c r="Y22" s="50"/>
      <c r="Z22" s="51"/>
      <c r="AA22" s="52"/>
      <c r="AB22" s="50"/>
      <c r="AC22" s="51"/>
      <c r="AD22" s="52"/>
      <c r="AE22" s="50"/>
      <c r="AF22" s="51"/>
      <c r="AG22" s="52"/>
      <c r="AH22" s="50"/>
      <c r="AI22" s="51"/>
      <c r="AJ22" s="52"/>
      <c r="AK22" s="50"/>
      <c r="AL22" s="51"/>
      <c r="AM22" s="52"/>
      <c r="AN22" s="50"/>
      <c r="AO22" s="51"/>
      <c r="AP22" s="52"/>
      <c r="AQ22" s="50"/>
      <c r="AR22" s="51"/>
      <c r="AS22" s="52"/>
      <c r="AT22" s="50"/>
      <c r="AU22" s="51"/>
      <c r="AV22" s="52"/>
      <c r="AW22" s="50"/>
      <c r="AX22" s="51"/>
      <c r="AY22" s="52"/>
      <c r="AZ22" s="24"/>
      <c r="BA22" s="25"/>
      <c r="BB22" s="25"/>
      <c r="BC22" s="25"/>
      <c r="BD22" s="4"/>
      <c r="BE22" s="4"/>
      <c r="BF22" s="13"/>
      <c r="BG22" s="13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13"/>
    </row>
    <row r="23" spans="2:76" ht="15">
      <c r="B23" s="108"/>
      <c r="C23" s="109"/>
      <c r="D23" s="109"/>
      <c r="E23" s="109"/>
      <c r="F23" s="110"/>
      <c r="G23" s="105"/>
      <c r="H23" s="106"/>
      <c r="I23" s="106"/>
      <c r="J23" s="107"/>
      <c r="K23" s="50"/>
      <c r="L23" s="51"/>
      <c r="M23" s="51"/>
      <c r="N23" s="51"/>
      <c r="O23" s="52"/>
      <c r="P23" s="50"/>
      <c r="Q23" s="51"/>
      <c r="R23" s="52"/>
      <c r="S23" s="50"/>
      <c r="T23" s="51"/>
      <c r="U23" s="52"/>
      <c r="V23" s="50"/>
      <c r="W23" s="51"/>
      <c r="X23" s="52"/>
      <c r="Y23" s="50"/>
      <c r="Z23" s="51"/>
      <c r="AA23" s="52"/>
      <c r="AB23" s="50"/>
      <c r="AC23" s="51"/>
      <c r="AD23" s="52"/>
      <c r="AE23" s="50"/>
      <c r="AF23" s="51"/>
      <c r="AG23" s="52"/>
      <c r="AH23" s="50"/>
      <c r="AI23" s="51"/>
      <c r="AJ23" s="52"/>
      <c r="AK23" s="50"/>
      <c r="AL23" s="51"/>
      <c r="AM23" s="52"/>
      <c r="AN23" s="50"/>
      <c r="AO23" s="51"/>
      <c r="AP23" s="52"/>
      <c r="AQ23" s="50"/>
      <c r="AR23" s="51"/>
      <c r="AS23" s="52"/>
      <c r="AT23" s="50"/>
      <c r="AU23" s="51"/>
      <c r="AV23" s="52"/>
      <c r="AW23" s="50"/>
      <c r="AX23" s="51"/>
      <c r="AY23" s="52"/>
      <c r="AZ23" s="24"/>
      <c r="BA23" s="25"/>
      <c r="BB23" s="25"/>
      <c r="BC23" s="25"/>
      <c r="BD23" s="4"/>
      <c r="BE23" s="4"/>
      <c r="BF23" s="13"/>
      <c r="BG23" s="13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3"/>
    </row>
    <row r="24" spans="2:76" ht="15">
      <c r="B24" s="108"/>
      <c r="C24" s="109"/>
      <c r="D24" s="109"/>
      <c r="E24" s="109"/>
      <c r="F24" s="110"/>
      <c r="G24" s="105"/>
      <c r="H24" s="106"/>
      <c r="I24" s="106"/>
      <c r="J24" s="107"/>
      <c r="K24" s="50"/>
      <c r="L24" s="51"/>
      <c r="M24" s="51"/>
      <c r="N24" s="51"/>
      <c r="O24" s="52"/>
      <c r="P24" s="50"/>
      <c r="Q24" s="51"/>
      <c r="R24" s="52"/>
      <c r="S24" s="50"/>
      <c r="T24" s="51"/>
      <c r="U24" s="52"/>
      <c r="V24" s="50"/>
      <c r="W24" s="51"/>
      <c r="X24" s="52"/>
      <c r="Y24" s="50"/>
      <c r="Z24" s="51"/>
      <c r="AA24" s="52"/>
      <c r="AB24" s="50"/>
      <c r="AC24" s="51"/>
      <c r="AD24" s="52"/>
      <c r="AE24" s="50"/>
      <c r="AF24" s="51"/>
      <c r="AG24" s="52"/>
      <c r="AH24" s="50"/>
      <c r="AI24" s="51"/>
      <c r="AJ24" s="52"/>
      <c r="AK24" s="50"/>
      <c r="AL24" s="51"/>
      <c r="AM24" s="52"/>
      <c r="AN24" s="50"/>
      <c r="AO24" s="51"/>
      <c r="AP24" s="52"/>
      <c r="AQ24" s="50"/>
      <c r="AR24" s="51"/>
      <c r="AS24" s="52"/>
      <c r="AT24" s="50"/>
      <c r="AU24" s="51"/>
      <c r="AV24" s="52"/>
      <c r="AW24" s="50"/>
      <c r="AX24" s="51"/>
      <c r="AY24" s="52"/>
      <c r="AZ24" s="24"/>
      <c r="BA24" s="25"/>
      <c r="BB24" s="25"/>
      <c r="BC24" s="25"/>
      <c r="BD24" s="4"/>
      <c r="BE24" s="4"/>
      <c r="BF24" s="13"/>
      <c r="BG24" s="13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13"/>
    </row>
    <row r="25" spans="2:76" ht="15">
      <c r="B25" s="118"/>
      <c r="C25" s="119"/>
      <c r="D25" s="119"/>
      <c r="E25" s="119"/>
      <c r="F25" s="120"/>
      <c r="G25" s="131"/>
      <c r="H25" s="132"/>
      <c r="I25" s="132"/>
      <c r="J25" s="133"/>
      <c r="K25" s="50"/>
      <c r="L25" s="51"/>
      <c r="M25" s="51"/>
      <c r="N25" s="51"/>
      <c r="O25" s="52"/>
      <c r="P25" s="57"/>
      <c r="Q25" s="58"/>
      <c r="R25" s="59"/>
      <c r="S25" s="57"/>
      <c r="T25" s="58"/>
      <c r="U25" s="59"/>
      <c r="V25" s="57"/>
      <c r="W25" s="58"/>
      <c r="X25" s="59"/>
      <c r="Y25" s="57"/>
      <c r="Z25" s="58"/>
      <c r="AA25" s="59"/>
      <c r="AB25" s="50"/>
      <c r="AC25" s="51"/>
      <c r="AD25" s="52"/>
      <c r="AE25" s="57"/>
      <c r="AF25" s="58"/>
      <c r="AG25" s="59"/>
      <c r="AH25" s="57"/>
      <c r="AI25" s="58"/>
      <c r="AJ25" s="59"/>
      <c r="AK25" s="57"/>
      <c r="AL25" s="58"/>
      <c r="AM25" s="59"/>
      <c r="AN25" s="57"/>
      <c r="AO25" s="58"/>
      <c r="AP25" s="59"/>
      <c r="AQ25" s="57"/>
      <c r="AR25" s="58"/>
      <c r="AS25" s="59"/>
      <c r="AT25" s="57"/>
      <c r="AU25" s="58"/>
      <c r="AV25" s="59"/>
      <c r="AW25" s="57"/>
      <c r="AX25" s="58"/>
      <c r="AY25" s="59"/>
      <c r="AZ25" s="24"/>
      <c r="BA25" s="25"/>
      <c r="BB25" s="25"/>
      <c r="BC25" s="25"/>
      <c r="BD25" s="4"/>
      <c r="BE25" s="4"/>
      <c r="BF25" s="13"/>
      <c r="BG25" s="13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3"/>
    </row>
    <row r="26" spans="2:76" ht="15">
      <c r="B26" s="134" t="s">
        <v>15</v>
      </c>
      <c r="C26" s="134"/>
      <c r="D26" s="134"/>
      <c r="E26" s="134"/>
      <c r="F26" s="134"/>
      <c r="G26" s="134"/>
      <c r="H26" s="134"/>
      <c r="I26" s="134"/>
      <c r="J26" s="32"/>
      <c r="K26" s="54">
        <f>SUM(K17:O25)</f>
        <v>0</v>
      </c>
      <c r="L26" s="55"/>
      <c r="M26" s="55"/>
      <c r="N26" s="55"/>
      <c r="O26" s="56"/>
      <c r="P26" s="54">
        <f>IF(P16="","",SUM(P17:R25))</f>
      </c>
      <c r="Q26" s="55"/>
      <c r="R26" s="56"/>
      <c r="S26" s="54">
        <f>IF(S16="","",SUM(S17:U25))</f>
      </c>
      <c r="T26" s="55"/>
      <c r="U26" s="56"/>
      <c r="V26" s="54">
        <f>IF(V16="","",SUM(V17:X25))</f>
      </c>
      <c r="W26" s="55"/>
      <c r="X26" s="56"/>
      <c r="Y26" s="54">
        <f>IF(Y16="","",SUM(Y17:AA25))</f>
      </c>
      <c r="Z26" s="55"/>
      <c r="AA26" s="56"/>
      <c r="AB26" s="54">
        <f>IF(AB16="","",SUM(AB17:AD25))</f>
      </c>
      <c r="AC26" s="55"/>
      <c r="AD26" s="56"/>
      <c r="AE26" s="54">
        <f>IF(AE16="","",SUM(AE17:AG25))</f>
      </c>
      <c r="AF26" s="55"/>
      <c r="AG26" s="56"/>
      <c r="AH26" s="54">
        <f>IF(AH16="","",SUM(AH17:AJ25))</f>
      </c>
      <c r="AI26" s="55"/>
      <c r="AJ26" s="56"/>
      <c r="AK26" s="54">
        <f>IF(AK16="","",SUM(AK17:AM25))</f>
      </c>
      <c r="AL26" s="55"/>
      <c r="AM26" s="56"/>
      <c r="AN26" s="54">
        <f>IF(AN16="","",SUM(AN17:AP25))</f>
      </c>
      <c r="AO26" s="55"/>
      <c r="AP26" s="56"/>
      <c r="AQ26" s="54">
        <f>IF(AQ16="","",SUM(AQ17:AS25))</f>
      </c>
      <c r="AR26" s="55"/>
      <c r="AS26" s="56"/>
      <c r="AT26" s="54">
        <f>IF(AT16="","",SUM(AT17:AV25))</f>
      </c>
      <c r="AU26" s="55"/>
      <c r="AV26" s="56"/>
      <c r="AW26" s="54">
        <f>IF(AW16="","",SUM(AW17:AY25))</f>
      </c>
      <c r="AX26" s="55"/>
      <c r="AY26" s="56"/>
      <c r="AZ26" s="154" t="s">
        <v>23</v>
      </c>
      <c r="BA26" s="155"/>
      <c r="BB26" s="155"/>
      <c r="BC26" s="155"/>
      <c r="BD26" s="155"/>
      <c r="BE26" s="155"/>
      <c r="BF26" s="13"/>
      <c r="BG26" s="13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13"/>
    </row>
    <row r="27" spans="2:76" ht="15">
      <c r="B27" s="4"/>
      <c r="C27" s="4"/>
      <c r="D27" s="4"/>
      <c r="E27" s="4"/>
      <c r="F27" s="4"/>
      <c r="G27" s="4"/>
      <c r="H27" s="4"/>
      <c r="I27" s="4"/>
      <c r="J27" s="4"/>
      <c r="K27" s="92" t="s">
        <v>20</v>
      </c>
      <c r="L27" s="93"/>
      <c r="M27" s="93"/>
      <c r="N27" s="93"/>
      <c r="O27" s="94"/>
      <c r="P27" s="71">
        <f>IF(P16="","",IF(P16&lt;=9,P16-1,IF(P16&gt;=9,9)))</f>
      </c>
      <c r="Q27" s="72"/>
      <c r="R27" s="73"/>
      <c r="S27" s="71">
        <f>IF(S16="","",IF(S16&lt;=9,S16-1,IF(S16&gt;=9,9)))</f>
      </c>
      <c r="T27" s="72"/>
      <c r="U27" s="73"/>
      <c r="V27" s="71">
        <f>IF(V16="","",IF(V16&lt;=9,V16-1,IF(V16&gt;=9,9)))</f>
      </c>
      <c r="W27" s="72"/>
      <c r="X27" s="73"/>
      <c r="Y27" s="71">
        <f>IF(Y16="","",IF(Y16&lt;=9,Y16-1,IF(Y16&gt;=9,9)))</f>
      </c>
      <c r="Z27" s="72"/>
      <c r="AA27" s="73"/>
      <c r="AB27" s="71">
        <f>IF(AB16="","",IF(AB16&lt;=9,AB16-1,IF(AB16&gt;=9,9)))</f>
      </c>
      <c r="AC27" s="72"/>
      <c r="AD27" s="73"/>
      <c r="AE27" s="71">
        <f>IF(AE16="","",IF(AE16&lt;=9,AE16-1,IF(AE16&gt;=9,9)))</f>
      </c>
      <c r="AF27" s="72"/>
      <c r="AG27" s="73"/>
      <c r="AH27" s="71">
        <f>IF(AH16="","",IF(AH16&lt;=9,AH16-1,IF(AH16&gt;=9,9)))</f>
      </c>
      <c r="AI27" s="72"/>
      <c r="AJ27" s="73"/>
      <c r="AK27" s="71">
        <f>IF(AK16="","",IF(AK16&lt;=9,AK16-1,IF(AK16&gt;=9,9)))</f>
      </c>
      <c r="AL27" s="72"/>
      <c r="AM27" s="73"/>
      <c r="AN27" s="71">
        <f>IF(AN16="","",IF(AN16&lt;=9,AN16-1,IF(AN16&gt;=9,9)))</f>
      </c>
      <c r="AO27" s="72"/>
      <c r="AP27" s="73"/>
      <c r="AQ27" s="71">
        <f>IF(AQ16="","",IF(AQ16&lt;=9,AQ16-1,IF(AQ16&gt;=9,9)))</f>
      </c>
      <c r="AR27" s="72"/>
      <c r="AS27" s="73"/>
      <c r="AT27" s="71">
        <f>IF(AT16="","",IF(AT16&lt;=9,AT16-1,IF(AT16&gt;=9,9)))</f>
      </c>
      <c r="AU27" s="72"/>
      <c r="AV27" s="73"/>
      <c r="AW27" s="71">
        <f>IF(AW16="","",IF(AW16&lt;=9,AW16-1,IF(AW16&gt;=9,9)))</f>
      </c>
      <c r="AX27" s="72"/>
      <c r="AY27" s="73"/>
      <c r="AZ27" s="156"/>
      <c r="BA27" s="157"/>
      <c r="BB27" s="157"/>
      <c r="BC27" s="157"/>
      <c r="BD27" s="157"/>
      <c r="BE27" s="157"/>
      <c r="BF27" s="13"/>
      <c r="BG27" s="13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3"/>
    </row>
    <row r="28" spans="2:76" ht="15">
      <c r="B28" s="4"/>
      <c r="C28" s="4"/>
      <c r="D28" s="4"/>
      <c r="E28" s="4"/>
      <c r="F28" s="4"/>
      <c r="G28" s="4"/>
      <c r="H28" s="4"/>
      <c r="I28" s="4"/>
      <c r="J28" s="4"/>
      <c r="K28" s="99" t="s">
        <v>18</v>
      </c>
      <c r="L28" s="100"/>
      <c r="M28" s="100"/>
      <c r="N28" s="100"/>
      <c r="O28" s="101"/>
      <c r="P28" s="54">
        <f>IF(P26="","",P26*P27)</f>
      </c>
      <c r="Q28" s="55"/>
      <c r="R28" s="56"/>
      <c r="S28" s="54">
        <f>IF(S26="","",S26*S27)</f>
      </c>
      <c r="T28" s="55"/>
      <c r="U28" s="56"/>
      <c r="V28" s="54">
        <f>IF(V26="","",V26*V27)</f>
      </c>
      <c r="W28" s="55"/>
      <c r="X28" s="56"/>
      <c r="Y28" s="54">
        <f>IF(Y26="","",Y26*Y27)</f>
      </c>
      <c r="Z28" s="55"/>
      <c r="AA28" s="56"/>
      <c r="AB28" s="54">
        <f>IF(AB26="","",AB26*AB27)</f>
      </c>
      <c r="AC28" s="55"/>
      <c r="AD28" s="56"/>
      <c r="AE28" s="54">
        <f>IF(AE26="","",AE26*AE27)</f>
      </c>
      <c r="AF28" s="55"/>
      <c r="AG28" s="56"/>
      <c r="AH28" s="54">
        <f>IF(AH26="","",AH26*AH27)</f>
      </c>
      <c r="AI28" s="55"/>
      <c r="AJ28" s="56"/>
      <c r="AK28" s="54">
        <f>IF(AK26="","",AK26*AK27)</f>
      </c>
      <c r="AL28" s="55"/>
      <c r="AM28" s="56"/>
      <c r="AN28" s="54">
        <f>IF(AN26="","",AN26*AN27)</f>
      </c>
      <c r="AO28" s="55"/>
      <c r="AP28" s="56"/>
      <c r="AQ28" s="54">
        <f>IF(AQ26="","",AQ26*AQ27)</f>
      </c>
      <c r="AR28" s="55"/>
      <c r="AS28" s="56"/>
      <c r="AT28" s="54">
        <f>IF(AT26="","",AT26*AT27)</f>
      </c>
      <c r="AU28" s="55"/>
      <c r="AV28" s="56"/>
      <c r="AW28" s="54">
        <f>IF(AW26="","",AW26*AW27)</f>
      </c>
      <c r="AX28" s="55"/>
      <c r="AY28" s="56"/>
      <c r="AZ28" s="145">
        <f>IF(P28="","",SUM(P28:AY28))</f>
      </c>
      <c r="BA28" s="146"/>
      <c r="BB28" s="146"/>
      <c r="BC28" s="146"/>
      <c r="BD28" s="146"/>
      <c r="BE28" s="147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</row>
    <row r="29" spans="2:57" ht="15">
      <c r="B29" s="4"/>
      <c r="C29" s="4"/>
      <c r="D29" s="4"/>
      <c r="E29" s="4"/>
      <c r="F29" s="4"/>
      <c r="G29" s="4"/>
      <c r="H29" s="4"/>
      <c r="I29" s="4"/>
      <c r="J29" s="4"/>
      <c r="K29" s="92" t="s">
        <v>21</v>
      </c>
      <c r="L29" s="93"/>
      <c r="M29" s="93"/>
      <c r="N29" s="93"/>
      <c r="O29" s="94"/>
      <c r="P29" s="74">
        <f>IF(P16="","",IF(P16-10&lt;0,0,IF(P16&lt;=20,P16-10,IF(P16-10&gt;=20,20,P16-10))))</f>
      </c>
      <c r="Q29" s="75"/>
      <c r="R29" s="76"/>
      <c r="S29" s="74">
        <f>IF(S16="","",IF(S16-10&lt;0,0,IF(S16&lt;=20,S16-10,IF(S16-10&gt;=20,20,S16-10))))</f>
      </c>
      <c r="T29" s="75"/>
      <c r="U29" s="76"/>
      <c r="V29" s="74">
        <f>IF(V16="","",IF(V16-10&lt;0,0,IF(V16&lt;=20,V16-10,IF(V16-10&gt;=20,20,V16-10))))</f>
      </c>
      <c r="W29" s="75"/>
      <c r="X29" s="76"/>
      <c r="Y29" s="74">
        <f>IF(Y16="","",IF(Y16-10&lt;0,0,IF(Y16&lt;=20,Y16-10,IF(Y16-10&gt;=20,20,Y16-10))))</f>
      </c>
      <c r="Z29" s="75"/>
      <c r="AA29" s="76"/>
      <c r="AB29" s="74">
        <f>IF(AB16="","",IF(AB16-10&lt;0,0,IF(AB16&lt;=20,AB16-10,IF(AB16-10&gt;=20,20,AB16-10))))</f>
      </c>
      <c r="AC29" s="75"/>
      <c r="AD29" s="76"/>
      <c r="AE29" s="74">
        <f>IF(AE16="","",IF(AE16-10&lt;0,0,IF(AE16&lt;=20,AE16-10,IF(AE16-10&gt;=20,20,AE16-10))))</f>
      </c>
      <c r="AF29" s="75"/>
      <c r="AG29" s="76"/>
      <c r="AH29" s="74">
        <f>IF(AH16="","",IF(AH16-10&lt;0,0,IF(AH16&lt;=20,AH16-10,IF(AH16-10&gt;=20,20,AH16-10))))</f>
      </c>
      <c r="AI29" s="75"/>
      <c r="AJ29" s="76"/>
      <c r="AK29" s="74">
        <f>IF(AK16="","",IF(AK16-10&lt;0,0,IF(AK16&lt;=20,AK16-10,IF(AK16-10&gt;=20,20,AK16-10))))</f>
      </c>
      <c r="AL29" s="75"/>
      <c r="AM29" s="76"/>
      <c r="AN29" s="74">
        <f>IF(AN16="","",IF(AN16-10&lt;0,0,IF(AN16&lt;=20,AN16-10,IF(AN16-10&gt;=20,20,AN16-10))))</f>
      </c>
      <c r="AO29" s="75"/>
      <c r="AP29" s="76"/>
      <c r="AQ29" s="74">
        <f>IF(AQ16="","",IF(AQ16-10&lt;0,0,IF(AQ16&lt;=20,AQ16-10,IF(AQ16-10&gt;=20,20,AQ16-10))))</f>
      </c>
      <c r="AR29" s="75"/>
      <c r="AS29" s="76"/>
      <c r="AT29" s="74">
        <f>IF(AT16="","",IF(AT16-10&lt;0,0,IF(AT16&lt;=20,AT16-10,IF(AT16-10&gt;=20,20,AT16-10))))</f>
      </c>
      <c r="AU29" s="75"/>
      <c r="AV29" s="76"/>
      <c r="AW29" s="74">
        <f>IF(AW16="","",IF(AW16-10&lt;0,0,IF(AW16&lt;=20,AW16-10,IF(AW16-10&gt;=20,20,AW16-10))))</f>
      </c>
      <c r="AX29" s="75"/>
      <c r="AY29" s="76"/>
      <c r="AZ29" s="26"/>
      <c r="BA29" s="27"/>
      <c r="BB29" s="27"/>
      <c r="BC29" s="27"/>
      <c r="BD29" s="4"/>
      <c r="BE29" s="4"/>
    </row>
    <row r="30" spans="2:57" ht="15">
      <c r="B30" s="4"/>
      <c r="C30" s="4"/>
      <c r="D30" s="4"/>
      <c r="E30" s="4"/>
      <c r="F30" s="4"/>
      <c r="G30" s="4"/>
      <c r="H30" s="4"/>
      <c r="I30" s="4"/>
      <c r="J30" s="4"/>
      <c r="K30" s="99" t="s">
        <v>18</v>
      </c>
      <c r="L30" s="100"/>
      <c r="M30" s="100"/>
      <c r="N30" s="100"/>
      <c r="O30" s="101"/>
      <c r="P30" s="54">
        <f>IF(P26="","",(P26*P29))</f>
      </c>
      <c r="Q30" s="55"/>
      <c r="R30" s="56"/>
      <c r="S30" s="54">
        <f>IF(S26="","",(S26*S29))</f>
      </c>
      <c r="T30" s="55"/>
      <c r="U30" s="56"/>
      <c r="V30" s="54">
        <f>IF(V26="","",(V26*V29))</f>
      </c>
      <c r="W30" s="55"/>
      <c r="X30" s="56"/>
      <c r="Y30" s="54">
        <f>IF(Y26="","",(Y26*Y29))</f>
      </c>
      <c r="Z30" s="55"/>
      <c r="AA30" s="56"/>
      <c r="AB30" s="54">
        <f>IF(AB26="","",(AB26*AB29))</f>
      </c>
      <c r="AC30" s="55"/>
      <c r="AD30" s="56"/>
      <c r="AE30" s="54">
        <f>IF(AE26="","",(AE26*AE29))</f>
      </c>
      <c r="AF30" s="55"/>
      <c r="AG30" s="56"/>
      <c r="AH30" s="54">
        <f>IF(AH26="","",(AH26*AH29))</f>
      </c>
      <c r="AI30" s="55"/>
      <c r="AJ30" s="56"/>
      <c r="AK30" s="54">
        <f>IF(AK26="","",(AK26*AK29))</f>
      </c>
      <c r="AL30" s="55"/>
      <c r="AM30" s="56"/>
      <c r="AN30" s="54">
        <f>IF(AN26="","",(AN26*AN29))</f>
      </c>
      <c r="AO30" s="55"/>
      <c r="AP30" s="56"/>
      <c r="AQ30" s="54">
        <f>IF(AQ26="","",(AQ26*AQ29))</f>
      </c>
      <c r="AR30" s="55"/>
      <c r="AS30" s="56"/>
      <c r="AT30" s="54">
        <f>IF(AT26="","",(AT26*AT29))</f>
      </c>
      <c r="AU30" s="55"/>
      <c r="AV30" s="56"/>
      <c r="AW30" s="54">
        <f>IF(AW26="","",(AW26*AW29))</f>
      </c>
      <c r="AX30" s="55"/>
      <c r="AY30" s="56"/>
      <c r="AZ30" s="145">
        <f>IF(P30="","",SUM(P30:AY30))</f>
      </c>
      <c r="BA30" s="146"/>
      <c r="BB30" s="146"/>
      <c r="BC30" s="146"/>
      <c r="BD30" s="146"/>
      <c r="BE30" s="147"/>
    </row>
    <row r="31" spans="2:57" ht="15">
      <c r="B31" s="4"/>
      <c r="C31" s="4"/>
      <c r="D31" s="4"/>
      <c r="E31" s="4"/>
      <c r="F31" s="4"/>
      <c r="G31" s="4"/>
      <c r="H31" s="4"/>
      <c r="I31" s="4"/>
      <c r="J31" s="4"/>
      <c r="K31" s="92" t="s">
        <v>22</v>
      </c>
      <c r="L31" s="93"/>
      <c r="M31" s="93"/>
      <c r="N31" s="93"/>
      <c r="O31" s="94"/>
      <c r="P31" s="74">
        <f>IF(P16="","",IF(P16-30&lt;0,0,IF(P16&lt;=35,P16-30,IF(P16-30&gt;=35,35,P16-30))))</f>
      </c>
      <c r="Q31" s="75"/>
      <c r="R31" s="76"/>
      <c r="S31" s="74">
        <f>IF(S16="","",IF(S16-30&lt;0,0,IF(S16&lt;=35,S16-30,IF(S16-30&gt;=35,35,S16-30))))</f>
      </c>
      <c r="T31" s="75"/>
      <c r="U31" s="76"/>
      <c r="V31" s="74">
        <f>IF(V16="","",IF(V16-30&lt;0,0,IF(V16&lt;=35,V16-30,IF(V16-30&gt;=35,35,V16-30))))</f>
      </c>
      <c r="W31" s="75"/>
      <c r="X31" s="76"/>
      <c r="Y31" s="74">
        <f>IF(Y16="","",IF(Y16-30&lt;0,0,IF(Y16&lt;=35,Y16-30,IF(Y16-30&gt;=35,35,Y16-30))))</f>
      </c>
      <c r="Z31" s="75"/>
      <c r="AA31" s="76"/>
      <c r="AB31" s="74">
        <f>IF(AB16="","",IF(AB16-30&lt;0,0,IF(AB16&lt;=35,AB16-30,IF(AB16-30&gt;=35,35,AB16-30))))</f>
      </c>
      <c r="AC31" s="75"/>
      <c r="AD31" s="76"/>
      <c r="AE31" s="74">
        <f>IF(AE16="","",IF(AE16-30&lt;0,0,IF(AE16&lt;=35,AE16-30,IF(AE16-30&gt;=35,35,AE16-30))))</f>
      </c>
      <c r="AF31" s="75"/>
      <c r="AG31" s="76"/>
      <c r="AH31" s="74">
        <f>IF(AH16="","",IF(AH16-30&lt;0,0,IF(AH16&lt;=35,AH16-30,IF(AH16-30&gt;=35,35,AH16-30))))</f>
      </c>
      <c r="AI31" s="75"/>
      <c r="AJ31" s="76"/>
      <c r="AK31" s="74">
        <f>IF(AK16="","",IF(AK16-30&lt;0,0,IF(AK16&lt;=35,AK16-30,IF(AK16-30&gt;=35,35,AK16-30))))</f>
      </c>
      <c r="AL31" s="75"/>
      <c r="AM31" s="76"/>
      <c r="AN31" s="74">
        <f>IF(AN16="","",IF(AN16-30&lt;0,0,IF(AN16&lt;=35,AN16-30,IF(AN16-30&gt;=35,35,AN16-30))))</f>
      </c>
      <c r="AO31" s="75"/>
      <c r="AP31" s="76"/>
      <c r="AQ31" s="74">
        <f>IF(AQ16="","",IF(AQ16-30&lt;0,0,IF(AQ16&lt;=35,AQ16-30,IF(AQ16-30&gt;=35,35,AQ16-30))))</f>
      </c>
      <c r="AR31" s="75"/>
      <c r="AS31" s="76"/>
      <c r="AT31" s="74">
        <f>IF(AT16="","",IF(AT16-30&lt;0,0,IF(AT16&lt;=35,AT16-30,IF(AT16-30&gt;=35,35,AT16-30))))</f>
      </c>
      <c r="AU31" s="75"/>
      <c r="AV31" s="76"/>
      <c r="AW31" s="74">
        <f>IF(AW16="","",IF(AW16-30&lt;0,0,IF(AW16&lt;=35,AW16-30,IF(AW16-30&gt;=35,35,AW16-30))))</f>
      </c>
      <c r="AX31" s="75"/>
      <c r="AY31" s="76"/>
      <c r="AZ31" s="26"/>
      <c r="BA31" s="27"/>
      <c r="BB31" s="27"/>
      <c r="BC31" s="27"/>
      <c r="BD31" s="4"/>
      <c r="BE31" s="4"/>
    </row>
    <row r="32" spans="2:57" ht="15">
      <c r="B32" s="4"/>
      <c r="C32" s="4"/>
      <c r="D32" s="4"/>
      <c r="E32" s="4"/>
      <c r="F32" s="4"/>
      <c r="G32" s="4"/>
      <c r="H32" s="4"/>
      <c r="I32" s="4"/>
      <c r="J32" s="4"/>
      <c r="K32" s="99" t="s">
        <v>18</v>
      </c>
      <c r="L32" s="100"/>
      <c r="M32" s="100"/>
      <c r="N32" s="100"/>
      <c r="O32" s="101"/>
      <c r="P32" s="54">
        <f>IF(P31="","",(P26*P31))</f>
      </c>
      <c r="Q32" s="55"/>
      <c r="R32" s="56"/>
      <c r="S32" s="54">
        <f>IF(S31="","",(S26*S31))</f>
      </c>
      <c r="T32" s="55"/>
      <c r="U32" s="56"/>
      <c r="V32" s="54">
        <f>IF(V31="","",(V26*V31))</f>
      </c>
      <c r="W32" s="55"/>
      <c r="X32" s="56"/>
      <c r="Y32" s="54">
        <f>IF(Y31="","",(Y26*Y31))</f>
      </c>
      <c r="Z32" s="55"/>
      <c r="AA32" s="56"/>
      <c r="AB32" s="54">
        <f>IF(AB31="","",(AB26*AB31))</f>
      </c>
      <c r="AC32" s="55"/>
      <c r="AD32" s="56"/>
      <c r="AE32" s="54">
        <f>IF(AE31="","",(AE26*AE31))</f>
      </c>
      <c r="AF32" s="55"/>
      <c r="AG32" s="56"/>
      <c r="AH32" s="54">
        <f>IF(AH31="","",(AH26*AH31))</f>
      </c>
      <c r="AI32" s="55"/>
      <c r="AJ32" s="56"/>
      <c r="AK32" s="54">
        <f>IF(AK31="","",(AK26*AK31))</f>
      </c>
      <c r="AL32" s="55"/>
      <c r="AM32" s="56"/>
      <c r="AN32" s="54">
        <f>IF(AN31="","",(AN26*AN31))</f>
      </c>
      <c r="AO32" s="55"/>
      <c r="AP32" s="56"/>
      <c r="AQ32" s="54">
        <f>IF(AQ31="","",(AQ26*AQ31))</f>
      </c>
      <c r="AR32" s="55"/>
      <c r="AS32" s="56"/>
      <c r="AT32" s="54">
        <f>IF(AT31="","",(AT26*AT31))</f>
      </c>
      <c r="AU32" s="55"/>
      <c r="AV32" s="56"/>
      <c r="AW32" s="54">
        <f>IF(AW31="","",(AW26*AW31))</f>
      </c>
      <c r="AX32" s="55"/>
      <c r="AY32" s="56"/>
      <c r="AZ32" s="145">
        <f>IF(P32="","",SUM(P32:AY32))</f>
      </c>
      <c r="BA32" s="146"/>
      <c r="BB32" s="146"/>
      <c r="BC32" s="146"/>
      <c r="BD32" s="146"/>
      <c r="BE32" s="147"/>
    </row>
    <row r="33" spans="2:57" ht="15">
      <c r="B33" s="4"/>
      <c r="C33" s="4"/>
      <c r="D33" s="4"/>
      <c r="E33" s="4"/>
      <c r="F33" s="4"/>
      <c r="G33" s="4"/>
      <c r="H33" s="4"/>
      <c r="I33" s="4"/>
      <c r="J33" s="4"/>
      <c r="K33" s="99" t="s">
        <v>19</v>
      </c>
      <c r="L33" s="100"/>
      <c r="M33" s="100"/>
      <c r="N33" s="100"/>
      <c r="O33" s="101"/>
      <c r="P33" s="74">
        <f>IF(P16="","",IF(P16-65&lt;0,0,IF(P16&lt;=65,P16-65,IF(P16&gt;=65,P16-65,0))))</f>
      </c>
      <c r="Q33" s="75"/>
      <c r="R33" s="76"/>
      <c r="S33" s="74">
        <f>IF(S16="","",IF(S16-65&lt;0,0,IF(S16&lt;=65,S16-65,IF(S16&gt;=65,S16-65,0))))</f>
      </c>
      <c r="T33" s="75"/>
      <c r="U33" s="76"/>
      <c r="V33" s="74">
        <f>IF(V16="","",IF(V16-65&lt;0,0,IF(V16&lt;=65,V16-65,IF(V16&gt;=65,V16-65,0))))</f>
      </c>
      <c r="W33" s="75"/>
      <c r="X33" s="76"/>
      <c r="Y33" s="74">
        <f>IF(Y16="","",IF(Y16-65&lt;0,0,IF(Y16&lt;=65,Y16-65,IF(Y16&gt;=65,Y16-65,0))))</f>
      </c>
      <c r="Z33" s="75"/>
      <c r="AA33" s="76"/>
      <c r="AB33" s="74">
        <f>IF(AB16="","",IF(AB16-65&lt;0,0,IF(AB16&lt;=65,AB16-65,IF(AB16&gt;=65,AB16-65,0))))</f>
      </c>
      <c r="AC33" s="75"/>
      <c r="AD33" s="76"/>
      <c r="AE33" s="74">
        <f>IF(AE16="","",IF(AE16-65&lt;0,0,IF(AE16&lt;=65,AE16-65,IF(AE16&gt;=65,AE16-65,0))))</f>
      </c>
      <c r="AF33" s="75"/>
      <c r="AG33" s="76"/>
      <c r="AH33" s="74">
        <f>IF(AH16="","",IF(AH16-65&lt;0,0,IF(AH16&lt;=65,AH16-65,IF(AH16&gt;=65,AH16-65,0))))</f>
      </c>
      <c r="AI33" s="75"/>
      <c r="AJ33" s="76"/>
      <c r="AK33" s="74">
        <f>IF(AK16="","",IF(AK16-65&lt;0,0,IF(AK16&lt;=65,AK16-65,IF(AK16&gt;=65,AK16-65,0))))</f>
      </c>
      <c r="AL33" s="75"/>
      <c r="AM33" s="76"/>
      <c r="AN33" s="74">
        <f>IF(AN16="","",IF(AN16-65&lt;0,0,IF(AN16&lt;=65,AN16-65,IF(AN16&gt;=65,AN16-65,0))))</f>
      </c>
      <c r="AO33" s="75"/>
      <c r="AP33" s="76"/>
      <c r="AQ33" s="74">
        <f>IF(AQ16="","",IF(AQ16-65&lt;0,0,IF(AQ16&lt;=65,AQ16-65,IF(AQ16&gt;=65,AQ16-65,0))))</f>
      </c>
      <c r="AR33" s="75"/>
      <c r="AS33" s="76"/>
      <c r="AT33" s="74">
        <f>IF(AT16="","",IF(AT16-65&lt;0,0,IF(AT16&lt;=65,AT16-65,IF(AT16&gt;=65,AT16-65,0))))</f>
      </c>
      <c r="AU33" s="75"/>
      <c r="AV33" s="76"/>
      <c r="AW33" s="74">
        <f>IF(AW16="","",IF(AW16-65&lt;0,0,IF(AW16&lt;=65,AW16-65,IF(AW16&gt;=65,AW16-65,0))))</f>
      </c>
      <c r="AX33" s="75"/>
      <c r="AY33" s="76"/>
      <c r="AZ33" s="26"/>
      <c r="BA33" s="27"/>
      <c r="BB33" s="27"/>
      <c r="BC33" s="27"/>
      <c r="BD33" s="4"/>
      <c r="BE33" s="4"/>
    </row>
    <row r="34" spans="2:57" ht="15">
      <c r="B34" s="4"/>
      <c r="C34" s="4"/>
      <c r="D34" s="4"/>
      <c r="E34" s="4"/>
      <c r="F34" s="4"/>
      <c r="G34" s="4"/>
      <c r="H34" s="4"/>
      <c r="I34" s="4"/>
      <c r="J34" s="4"/>
      <c r="K34" s="60" t="s">
        <v>18</v>
      </c>
      <c r="L34" s="61"/>
      <c r="M34" s="61"/>
      <c r="N34" s="61"/>
      <c r="O34" s="62"/>
      <c r="P34" s="36">
        <f>IF(P33="","",(P26*P33))</f>
      </c>
      <c r="Q34" s="37"/>
      <c r="R34" s="38"/>
      <c r="S34" s="36">
        <f>IF(S33="","",(S26*S33))</f>
      </c>
      <c r="T34" s="37"/>
      <c r="U34" s="38"/>
      <c r="V34" s="36">
        <f>IF(V33="","",(V26*V33))</f>
      </c>
      <c r="W34" s="37"/>
      <c r="X34" s="38"/>
      <c r="Y34" s="36">
        <f>IF(Y33="","",(Y26*Y33))</f>
      </c>
      <c r="Z34" s="37"/>
      <c r="AA34" s="38"/>
      <c r="AB34" s="36">
        <f>IF(AB33="","",(AB26*AB33))</f>
      </c>
      <c r="AC34" s="37"/>
      <c r="AD34" s="38"/>
      <c r="AE34" s="36">
        <f>IF(AE33="","",(AE26*AE33))</f>
      </c>
      <c r="AF34" s="37"/>
      <c r="AG34" s="38"/>
      <c r="AH34" s="36">
        <f>IF(AH33="","",(AH26*AH33))</f>
      </c>
      <c r="AI34" s="37"/>
      <c r="AJ34" s="38"/>
      <c r="AK34" s="36">
        <f>IF(AK33="","",(AK26*AK33))</f>
      </c>
      <c r="AL34" s="37"/>
      <c r="AM34" s="38"/>
      <c r="AN34" s="36">
        <f>IF(AN33="","",(AN26*AN33))</f>
      </c>
      <c r="AO34" s="37"/>
      <c r="AP34" s="38"/>
      <c r="AQ34" s="36">
        <f>IF(AQ33="","",(AQ26*AQ33))</f>
      </c>
      <c r="AR34" s="37"/>
      <c r="AS34" s="38"/>
      <c r="AT34" s="36">
        <f>IF(AT33="","",(AT26*AT33))</f>
      </c>
      <c r="AU34" s="37"/>
      <c r="AV34" s="38"/>
      <c r="AW34" s="36">
        <f>IF(AW33="","",(AW26*AW33))</f>
      </c>
      <c r="AX34" s="37"/>
      <c r="AY34" s="38"/>
      <c r="AZ34" s="145">
        <f>IF(P34="","",SUM(P34:AY34))</f>
      </c>
      <c r="BA34" s="146"/>
      <c r="BB34" s="146"/>
      <c r="BC34" s="146"/>
      <c r="BD34" s="146"/>
      <c r="BE34" s="147"/>
    </row>
    <row r="35" spans="2:57" ht="15">
      <c r="B35" s="4"/>
      <c r="C35" s="4"/>
      <c r="D35" s="4"/>
      <c r="E35" s="4"/>
      <c r="F35" s="4"/>
      <c r="G35" s="4"/>
      <c r="H35" s="4"/>
      <c r="I35" s="4"/>
      <c r="J35" s="4"/>
      <c r="K35" s="20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2:57" ht="15">
      <c r="B36" s="4"/>
      <c r="C36" s="4"/>
      <c r="D36" s="4"/>
      <c r="E36" s="4"/>
      <c r="F36" s="4"/>
      <c r="G36" s="4"/>
      <c r="H36" s="4"/>
      <c r="I36" s="4"/>
      <c r="J36" s="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39"/>
      <c r="AF36" s="39"/>
      <c r="AG36" s="39"/>
      <c r="AH36" s="39"/>
      <c r="AI36" s="39"/>
      <c r="AJ36" s="39"/>
      <c r="AK36" s="2"/>
      <c r="AL36" s="2"/>
      <c r="AM36" s="2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2"/>
      <c r="BE36" s="2"/>
    </row>
    <row r="37" spans="2:57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66" t="s">
        <v>25</v>
      </c>
      <c r="AF37" s="67"/>
      <c r="AG37" s="67"/>
      <c r="AH37" s="67"/>
      <c r="AI37" s="67"/>
      <c r="AJ37" s="67"/>
      <c r="AK37" s="2"/>
      <c r="AL37" s="2"/>
      <c r="AM37" s="2"/>
      <c r="AN37" s="66" t="s">
        <v>16</v>
      </c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2"/>
      <c r="BE37" s="2"/>
    </row>
    <row r="38" spans="2:57" ht="12.75" customHeight="1">
      <c r="B38" s="64" t="s">
        <v>35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</row>
    <row r="39" spans="2:57" ht="6" customHeight="1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144"/>
      <c r="BD39" s="144"/>
      <c r="BE39" s="144"/>
    </row>
    <row r="40" spans="2:57" ht="12" customHeight="1">
      <c r="B40" s="15" t="s">
        <v>33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</sheetData>
  <sheetProtection password="E98F" sheet="1" objects="1" scenarios="1" selectLockedCells="1"/>
  <mergeCells count="334">
    <mergeCell ref="AG5:AJ5"/>
    <mergeCell ref="AY5:BD5"/>
    <mergeCell ref="B6:J7"/>
    <mergeCell ref="K6:O7"/>
    <mergeCell ref="P6:AE6"/>
    <mergeCell ref="AG6:AK6"/>
    <mergeCell ref="AM6:AQ6"/>
    <mergeCell ref="AR6:AX6"/>
    <mergeCell ref="AY6:BE6"/>
    <mergeCell ref="P7:S7"/>
    <mergeCell ref="T7:W7"/>
    <mergeCell ref="X7:AA7"/>
    <mergeCell ref="AB7:AE7"/>
    <mergeCell ref="B8:J8"/>
    <mergeCell ref="K8:O8"/>
    <mergeCell ref="P8:S8"/>
    <mergeCell ref="T8:W8"/>
    <mergeCell ref="X8:AA8"/>
    <mergeCell ref="AB8:AE8"/>
    <mergeCell ref="AG8:AK8"/>
    <mergeCell ref="B9:J9"/>
    <mergeCell ref="K9:O9"/>
    <mergeCell ref="P9:S9"/>
    <mergeCell ref="T9:W9"/>
    <mergeCell ref="X9:AA9"/>
    <mergeCell ref="AB9:AE9"/>
    <mergeCell ref="AG9:AX9"/>
    <mergeCell ref="AY9:BE9"/>
    <mergeCell ref="B10:J10"/>
    <mergeCell ref="K10:O10"/>
    <mergeCell ref="P10:S10"/>
    <mergeCell ref="T10:W10"/>
    <mergeCell ref="X10:AA10"/>
    <mergeCell ref="AB10:AE10"/>
    <mergeCell ref="B11:I11"/>
    <mergeCell ref="K11:O11"/>
    <mergeCell ref="P11:S11"/>
    <mergeCell ref="T11:W11"/>
    <mergeCell ref="X11:AA11"/>
    <mergeCell ref="AB11:AE11"/>
    <mergeCell ref="AG12:BE13"/>
    <mergeCell ref="B13:I13"/>
    <mergeCell ref="K13:O13"/>
    <mergeCell ref="AG11:AK11"/>
    <mergeCell ref="AH17:AJ17"/>
    <mergeCell ref="AK17:AM17"/>
    <mergeCell ref="AN17:AP17"/>
    <mergeCell ref="AQ17:AS17"/>
    <mergeCell ref="AT17:AV17"/>
    <mergeCell ref="AN16:AP16"/>
    <mergeCell ref="B12:J12"/>
    <mergeCell ref="K12:O12"/>
    <mergeCell ref="P12:S12"/>
    <mergeCell ref="T12:W12"/>
    <mergeCell ref="X12:AA12"/>
    <mergeCell ref="AB12:AE12"/>
    <mergeCell ref="P13:S13"/>
    <mergeCell ref="T13:W13"/>
    <mergeCell ref="X13:AA13"/>
    <mergeCell ref="AB13:AE13"/>
    <mergeCell ref="B15:F16"/>
    <mergeCell ref="G15:J16"/>
    <mergeCell ref="K15:O16"/>
    <mergeCell ref="P15:AY15"/>
    <mergeCell ref="P16:R16"/>
    <mergeCell ref="S16:U16"/>
    <mergeCell ref="AW18:AY18"/>
    <mergeCell ref="V16:X16"/>
    <mergeCell ref="Y16:AA16"/>
    <mergeCell ref="AB16:AD16"/>
    <mergeCell ref="AE16:AG16"/>
    <mergeCell ref="AH16:AJ16"/>
    <mergeCell ref="AK16:AM16"/>
    <mergeCell ref="AW17:AY17"/>
    <mergeCell ref="AQ16:AS16"/>
    <mergeCell ref="AT16:AV16"/>
    <mergeCell ref="K17:O17"/>
    <mergeCell ref="P17:R17"/>
    <mergeCell ref="S17:U17"/>
    <mergeCell ref="V17:X17"/>
    <mergeCell ref="AW16:AY16"/>
    <mergeCell ref="AH18:AJ18"/>
    <mergeCell ref="AK18:AM18"/>
    <mergeCell ref="AN18:AP18"/>
    <mergeCell ref="AQ18:AS18"/>
    <mergeCell ref="AT18:AV18"/>
    <mergeCell ref="Y17:AA17"/>
    <mergeCell ref="B18:F18"/>
    <mergeCell ref="G18:J18"/>
    <mergeCell ref="K18:O18"/>
    <mergeCell ref="P18:R18"/>
    <mergeCell ref="S18:U18"/>
    <mergeCell ref="V18:X18"/>
    <mergeCell ref="Y18:AA18"/>
    <mergeCell ref="B17:F17"/>
    <mergeCell ref="G17:J17"/>
    <mergeCell ref="AB18:AD18"/>
    <mergeCell ref="AE18:AG18"/>
    <mergeCell ref="AB17:AD17"/>
    <mergeCell ref="AE17:AG17"/>
    <mergeCell ref="AQ19:AS19"/>
    <mergeCell ref="AT19:AV19"/>
    <mergeCell ref="AW19:AY19"/>
    <mergeCell ref="B20:F20"/>
    <mergeCell ref="G20:J20"/>
    <mergeCell ref="K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B19:F19"/>
    <mergeCell ref="G19:J19"/>
    <mergeCell ref="K19:O19"/>
    <mergeCell ref="P19:R19"/>
    <mergeCell ref="S19:U19"/>
    <mergeCell ref="V19:X19"/>
    <mergeCell ref="Y21:AA21"/>
    <mergeCell ref="AB21:AD21"/>
    <mergeCell ref="AE21:AG21"/>
    <mergeCell ref="AH19:AJ19"/>
    <mergeCell ref="AK19:AM19"/>
    <mergeCell ref="AN19:AP19"/>
    <mergeCell ref="Y19:AA19"/>
    <mergeCell ref="AB19:AD19"/>
    <mergeCell ref="AE19:AG19"/>
    <mergeCell ref="AH21:AJ21"/>
    <mergeCell ref="AK21:AM21"/>
    <mergeCell ref="AN21:AP21"/>
    <mergeCell ref="AQ21:AS21"/>
    <mergeCell ref="AT21:AV21"/>
    <mergeCell ref="AW21:AY21"/>
    <mergeCell ref="B22:F22"/>
    <mergeCell ref="G22:J22"/>
    <mergeCell ref="K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B21:F21"/>
    <mergeCell ref="G21:J21"/>
    <mergeCell ref="K21:O21"/>
    <mergeCell ref="P21:R21"/>
    <mergeCell ref="S21:U21"/>
    <mergeCell ref="V21:X21"/>
    <mergeCell ref="AT23:AV23"/>
    <mergeCell ref="AW23:AY23"/>
    <mergeCell ref="B24:F24"/>
    <mergeCell ref="G24:J24"/>
    <mergeCell ref="K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B23:F23"/>
    <mergeCell ref="G23:J23"/>
    <mergeCell ref="K23:O23"/>
    <mergeCell ref="P23:R23"/>
    <mergeCell ref="S23:U23"/>
    <mergeCell ref="V23:X23"/>
    <mergeCell ref="Y23:AA23"/>
    <mergeCell ref="AN23:AP23"/>
    <mergeCell ref="AQ23:AS23"/>
    <mergeCell ref="V25:X25"/>
    <mergeCell ref="Y25:AA25"/>
    <mergeCell ref="AB25:AD25"/>
    <mergeCell ref="AE25:AG25"/>
    <mergeCell ref="AH23:AJ23"/>
    <mergeCell ref="AK23:AM23"/>
    <mergeCell ref="AB23:AD23"/>
    <mergeCell ref="AE23:AG23"/>
    <mergeCell ref="AH25:AJ25"/>
    <mergeCell ref="AK25:AM25"/>
    <mergeCell ref="AN25:AP25"/>
    <mergeCell ref="AQ25:AS25"/>
    <mergeCell ref="AT28:AV28"/>
    <mergeCell ref="AW28:AY28"/>
    <mergeCell ref="AZ28:BE28"/>
    <mergeCell ref="AT25:AV25"/>
    <mergeCell ref="AW25:AY25"/>
    <mergeCell ref="AT26:AV26"/>
    <mergeCell ref="AW26:AY26"/>
    <mergeCell ref="AW27:AY27"/>
    <mergeCell ref="AN26:AP26"/>
    <mergeCell ref="AQ26:AS26"/>
    <mergeCell ref="B26:I26"/>
    <mergeCell ref="K26:O26"/>
    <mergeCell ref="P26:R26"/>
    <mergeCell ref="S26:U26"/>
    <mergeCell ref="V26:X26"/>
    <mergeCell ref="Y26:AA26"/>
    <mergeCell ref="B25:F25"/>
    <mergeCell ref="G25:J25"/>
    <mergeCell ref="K25:O25"/>
    <mergeCell ref="P25:R25"/>
    <mergeCell ref="S25:U25"/>
    <mergeCell ref="AZ26:BE26"/>
    <mergeCell ref="AB26:AD26"/>
    <mergeCell ref="AE26:AG26"/>
    <mergeCell ref="AH26:AJ26"/>
    <mergeCell ref="AK26:AM26"/>
    <mergeCell ref="K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Z27:BE27"/>
    <mergeCell ref="AN29:AP29"/>
    <mergeCell ref="AQ29:AS29"/>
    <mergeCell ref="AT29:AV29"/>
    <mergeCell ref="AW29:AY29"/>
    <mergeCell ref="K28:O28"/>
    <mergeCell ref="P28:R28"/>
    <mergeCell ref="S28:U28"/>
    <mergeCell ref="V28:X28"/>
    <mergeCell ref="Y28:AA28"/>
    <mergeCell ref="AB28:AD28"/>
    <mergeCell ref="K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E28:AG28"/>
    <mergeCell ref="AH28:AJ28"/>
    <mergeCell ref="AK28:AM28"/>
    <mergeCell ref="AN28:AP28"/>
    <mergeCell ref="AQ28:AS28"/>
    <mergeCell ref="AW30:AY30"/>
    <mergeCell ref="AZ30:BE30"/>
    <mergeCell ref="K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K30:O30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K32:O32"/>
    <mergeCell ref="P32:R32"/>
    <mergeCell ref="S32:U32"/>
    <mergeCell ref="V32:X32"/>
    <mergeCell ref="Y32:AA32"/>
    <mergeCell ref="AB32:AD32"/>
    <mergeCell ref="AN30:AP30"/>
    <mergeCell ref="AQ30:AS30"/>
    <mergeCell ref="AT30:AV30"/>
    <mergeCell ref="K33:O33"/>
    <mergeCell ref="P33:R33"/>
    <mergeCell ref="S33:U33"/>
    <mergeCell ref="V33:X33"/>
    <mergeCell ref="Y33:AA33"/>
    <mergeCell ref="AB33:AD33"/>
    <mergeCell ref="AQ33:AS33"/>
    <mergeCell ref="B38:BE38"/>
    <mergeCell ref="BC39:BE39"/>
    <mergeCell ref="AT34:AV34"/>
    <mergeCell ref="AW34:AY34"/>
    <mergeCell ref="AZ34:BE34"/>
    <mergeCell ref="AE36:AJ36"/>
    <mergeCell ref="K34:O34"/>
    <mergeCell ref="P34:R34"/>
    <mergeCell ref="S34:U34"/>
    <mergeCell ref="V34:X34"/>
    <mergeCell ref="AE37:AJ37"/>
    <mergeCell ref="AN37:BC37"/>
    <mergeCell ref="AB34:AD34"/>
    <mergeCell ref="AE34:AG34"/>
    <mergeCell ref="AQ34:AS34"/>
    <mergeCell ref="Y34:AA34"/>
    <mergeCell ref="AH34:AJ34"/>
    <mergeCell ref="AW33:AY33"/>
    <mergeCell ref="AN34:AP34"/>
    <mergeCell ref="AW32:AY32"/>
    <mergeCell ref="AZ32:BE32"/>
    <mergeCell ref="AE33:AG33"/>
    <mergeCell ref="AH33:AJ33"/>
    <mergeCell ref="AE32:AG32"/>
    <mergeCell ref="AH32:AJ32"/>
    <mergeCell ref="AK33:AM33"/>
    <mergeCell ref="AK34:AM34"/>
    <mergeCell ref="AN33:AP33"/>
    <mergeCell ref="AK32:AM32"/>
    <mergeCell ref="AN32:AP32"/>
    <mergeCell ref="AQ32:AS32"/>
    <mergeCell ref="AT32:AV32"/>
    <mergeCell ref="AT33:AV33"/>
  </mergeCells>
  <dataValidations count="2">
    <dataValidation type="date" allowBlank="1" showInputMessage="1" showErrorMessage="1" sqref="AE36:AJ36">
      <formula1>36892</formula1>
      <formula2>401767</formula2>
    </dataValidation>
    <dataValidation type="textLength" operator="lessThanOrEqual" allowBlank="1" showInputMessage="1" showErrorMessage="1" sqref="AG14:BE14 AG12">
      <formula1>180</formula1>
    </dataValidation>
  </dataValidations>
  <printOptions horizontalCentered="1" verticalCentered="1"/>
  <pageMargins left="0.03937007874015748" right="0.03937007874015748" top="0.03937007874015748" bottom="0.03937007874015748" header="0" footer="0"/>
  <pageSetup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BX40"/>
  <sheetViews>
    <sheetView showGridLines="0" showRowColHeaders="0" zoomScaleSheetLayoutView="100" zoomScalePageLayoutView="85" workbookViewId="0" topLeftCell="A1">
      <selection activeCell="K8" sqref="K8:O8"/>
    </sheetView>
  </sheetViews>
  <sheetFormatPr defaultColWidth="3.00390625" defaultRowHeight="15"/>
  <cols>
    <col min="1" max="8" width="3.00390625" style="0" customWidth="1"/>
    <col min="9" max="9" width="3.8515625" style="0" customWidth="1"/>
    <col min="10" max="10" width="3.00390625" style="0" customWidth="1"/>
    <col min="11" max="11" width="4.00390625" style="0" customWidth="1"/>
    <col min="12" max="33" width="3.00390625" style="0" customWidth="1"/>
  </cols>
  <sheetData>
    <row r="1" ht="30" customHeight="1"/>
    <row r="3" ht="11.25" customHeight="1"/>
    <row r="4" spans="10:16" ht="15">
      <c r="J4" s="17"/>
      <c r="L4" s="1"/>
      <c r="M4" s="1"/>
      <c r="N4" s="1"/>
      <c r="O4" s="1"/>
      <c r="P4" s="1"/>
    </row>
    <row r="5" spans="10:56" ht="15">
      <c r="J5" s="17"/>
      <c r="L5" s="1"/>
      <c r="M5" s="1"/>
      <c r="N5" s="1"/>
      <c r="O5" s="1"/>
      <c r="P5" s="1"/>
      <c r="AG5" s="88" t="s">
        <v>27</v>
      </c>
      <c r="AH5" s="89"/>
      <c r="AI5" s="89"/>
      <c r="AJ5" s="89"/>
      <c r="AR5" s="28" t="s">
        <v>30</v>
      </c>
      <c r="AY5" s="89" t="s">
        <v>31</v>
      </c>
      <c r="AZ5" s="89"/>
      <c r="BA5" s="89"/>
      <c r="BB5" s="89"/>
      <c r="BC5" s="89"/>
      <c r="BD5" s="89"/>
    </row>
    <row r="6" spans="2:57" ht="15" customHeight="1">
      <c r="B6" s="138" t="s">
        <v>0</v>
      </c>
      <c r="C6" s="139"/>
      <c r="D6" s="139"/>
      <c r="E6" s="139"/>
      <c r="F6" s="139"/>
      <c r="G6" s="139"/>
      <c r="H6" s="139"/>
      <c r="I6" s="139"/>
      <c r="J6" s="140"/>
      <c r="K6" s="95" t="s">
        <v>17</v>
      </c>
      <c r="L6" s="95"/>
      <c r="M6" s="95"/>
      <c r="N6" s="95"/>
      <c r="O6" s="95"/>
      <c r="P6" s="96" t="s">
        <v>12</v>
      </c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8"/>
      <c r="AG6" s="77"/>
      <c r="AH6" s="78"/>
      <c r="AI6" s="78"/>
      <c r="AJ6" s="78"/>
      <c r="AK6" s="78"/>
      <c r="AL6" s="21" t="s">
        <v>24</v>
      </c>
      <c r="AM6" s="78"/>
      <c r="AN6" s="78"/>
      <c r="AO6" s="78"/>
      <c r="AP6" s="78"/>
      <c r="AQ6" s="82"/>
      <c r="AR6" s="83"/>
      <c r="AS6" s="84"/>
      <c r="AT6" s="84"/>
      <c r="AU6" s="84"/>
      <c r="AV6" s="84"/>
      <c r="AW6" s="84"/>
      <c r="AX6" s="85"/>
      <c r="AY6" s="86"/>
      <c r="AZ6" s="87"/>
      <c r="BA6" s="87"/>
      <c r="BB6" s="87"/>
      <c r="BC6" s="87"/>
      <c r="BD6" s="87"/>
      <c r="BE6" s="87"/>
    </row>
    <row r="7" spans="2:31" ht="15">
      <c r="B7" s="138"/>
      <c r="C7" s="139"/>
      <c r="D7" s="139"/>
      <c r="E7" s="139"/>
      <c r="F7" s="139"/>
      <c r="G7" s="139"/>
      <c r="H7" s="139"/>
      <c r="I7" s="139"/>
      <c r="J7" s="140"/>
      <c r="K7" s="95"/>
      <c r="L7" s="95"/>
      <c r="M7" s="95"/>
      <c r="N7" s="95"/>
      <c r="O7" s="95"/>
      <c r="P7" s="90" t="s">
        <v>8</v>
      </c>
      <c r="Q7" s="90"/>
      <c r="R7" s="90"/>
      <c r="S7" s="90"/>
      <c r="T7" s="90" t="s">
        <v>9</v>
      </c>
      <c r="U7" s="90"/>
      <c r="V7" s="90"/>
      <c r="W7" s="90"/>
      <c r="X7" s="90" t="s">
        <v>10</v>
      </c>
      <c r="Y7" s="90"/>
      <c r="Z7" s="90"/>
      <c r="AA7" s="90"/>
      <c r="AB7" s="90" t="s">
        <v>11</v>
      </c>
      <c r="AC7" s="90"/>
      <c r="AD7" s="90"/>
      <c r="AE7" s="90"/>
    </row>
    <row r="8" spans="2:57" ht="15">
      <c r="B8" s="141" t="s">
        <v>1</v>
      </c>
      <c r="C8" s="142"/>
      <c r="D8" s="142"/>
      <c r="E8" s="142"/>
      <c r="F8" s="142"/>
      <c r="G8" s="142"/>
      <c r="H8" s="142"/>
      <c r="I8" s="142"/>
      <c r="J8" s="143"/>
      <c r="K8" s="121"/>
      <c r="L8" s="122"/>
      <c r="M8" s="122"/>
      <c r="N8" s="122"/>
      <c r="O8" s="123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G8" s="88" t="s">
        <v>29</v>
      </c>
      <c r="AH8" s="89"/>
      <c r="AI8" s="89"/>
      <c r="AJ8" s="89"/>
      <c r="AK8" s="89"/>
      <c r="AL8" s="22"/>
      <c r="AM8" s="22"/>
      <c r="AN8" s="22"/>
      <c r="AO8" s="22"/>
      <c r="AP8" s="22"/>
      <c r="AQ8" s="22"/>
      <c r="AR8" s="22"/>
      <c r="AS8" s="23"/>
      <c r="AT8" s="23"/>
      <c r="AU8" s="23"/>
      <c r="AY8" s="28" t="s">
        <v>32</v>
      </c>
      <c r="AZ8" s="29"/>
      <c r="BA8" s="29"/>
      <c r="BB8" s="29"/>
      <c r="BC8" s="29"/>
      <c r="BD8" s="29"/>
      <c r="BE8" s="29"/>
    </row>
    <row r="9" spans="2:57" ht="15.75" customHeight="1">
      <c r="B9" s="141" t="s">
        <v>6</v>
      </c>
      <c r="C9" s="142"/>
      <c r="D9" s="142"/>
      <c r="E9" s="142"/>
      <c r="F9" s="142"/>
      <c r="G9" s="142"/>
      <c r="H9" s="142"/>
      <c r="I9" s="142"/>
      <c r="J9" s="143"/>
      <c r="K9" s="63" t="str">
        <f>IF(K26=0,"t",(K26))</f>
        <v>t</v>
      </c>
      <c r="L9" s="63"/>
      <c r="M9" s="63"/>
      <c r="N9" s="63"/>
      <c r="O9" s="6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G9" s="79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1"/>
      <c r="AY9" s="79"/>
      <c r="AZ9" s="80"/>
      <c r="BA9" s="80"/>
      <c r="BB9" s="80"/>
      <c r="BC9" s="80"/>
      <c r="BD9" s="80"/>
      <c r="BE9" s="80"/>
    </row>
    <row r="10" spans="2:31" ht="15" customHeight="1">
      <c r="B10" s="141" t="s">
        <v>7</v>
      </c>
      <c r="C10" s="142"/>
      <c r="D10" s="142"/>
      <c r="E10" s="142"/>
      <c r="F10" s="142"/>
      <c r="G10" s="142"/>
      <c r="H10" s="142"/>
      <c r="I10" s="142"/>
      <c r="J10" s="143"/>
      <c r="K10" s="151" t="str">
        <f>'V-1374 page 2'!K11:O11</f>
        <v>t</v>
      </c>
      <c r="L10" s="152"/>
      <c r="M10" s="152"/>
      <c r="N10" s="152"/>
      <c r="O10" s="1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</row>
    <row r="11" spans="2:57" ht="15">
      <c r="B11" s="149" t="s">
        <v>13</v>
      </c>
      <c r="C11" s="150"/>
      <c r="D11" s="150"/>
      <c r="E11" s="150"/>
      <c r="F11" s="150"/>
      <c r="G11" s="150"/>
      <c r="H11" s="150"/>
      <c r="I11" s="150"/>
      <c r="J11" s="19"/>
      <c r="K11" s="127" t="str">
        <f>IF(K26=0,"t",SUM(K10,K26))</f>
        <v>t</v>
      </c>
      <c r="L11" s="127"/>
      <c r="M11" s="127"/>
      <c r="N11" s="127"/>
      <c r="O11" s="127"/>
      <c r="P11" s="63">
        <f>IF(AZ28="","",(P10+AZ28))</f>
      </c>
      <c r="Q11" s="63"/>
      <c r="R11" s="63"/>
      <c r="S11" s="63"/>
      <c r="T11" s="63">
        <f>IF(AZ30="","",(T10+AZ30))</f>
      </c>
      <c r="U11" s="63"/>
      <c r="V11" s="63"/>
      <c r="W11" s="63"/>
      <c r="X11" s="63">
        <f>IF(AZ32="","",(X10+AZ32))</f>
      </c>
      <c r="Y11" s="63"/>
      <c r="Z11" s="63"/>
      <c r="AA11" s="63"/>
      <c r="AB11" s="63">
        <f>IF(AZ34="","",(AB10+AZ34))</f>
      </c>
      <c r="AC11" s="63"/>
      <c r="AD11" s="63"/>
      <c r="AE11" s="63"/>
      <c r="AF11" s="12"/>
      <c r="AG11" s="88" t="s">
        <v>28</v>
      </c>
      <c r="AH11" s="89"/>
      <c r="AI11" s="89"/>
      <c r="AJ11" s="89"/>
      <c r="AK11" s="8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</row>
    <row r="12" spans="2:57" ht="15">
      <c r="B12" s="141" t="s">
        <v>26</v>
      </c>
      <c r="C12" s="142"/>
      <c r="D12" s="142"/>
      <c r="E12" s="142"/>
      <c r="F12" s="142"/>
      <c r="G12" s="142"/>
      <c r="H12" s="142"/>
      <c r="I12" s="142"/>
      <c r="J12" s="143"/>
      <c r="K12" s="151"/>
      <c r="L12" s="152"/>
      <c r="M12" s="152"/>
      <c r="N12" s="152"/>
      <c r="O12" s="1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12"/>
      <c r="AG12" s="40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2:57" ht="15">
      <c r="B13" s="148" t="s">
        <v>2</v>
      </c>
      <c r="C13" s="148"/>
      <c r="D13" s="148"/>
      <c r="E13" s="148"/>
      <c r="F13" s="148"/>
      <c r="G13" s="148"/>
      <c r="H13" s="148"/>
      <c r="I13" s="148"/>
      <c r="J13" s="33"/>
      <c r="K13" s="35">
        <f>IF(K26="","t",SUM(K11,K12))</f>
        <v>0</v>
      </c>
      <c r="L13" s="35"/>
      <c r="M13" s="35"/>
      <c r="N13" s="35"/>
      <c r="O13" s="35"/>
      <c r="P13" s="63">
        <f>IF(P11="","",(P11-P12))</f>
      </c>
      <c r="Q13" s="63"/>
      <c r="R13" s="63"/>
      <c r="S13" s="63"/>
      <c r="T13" s="63">
        <f>IF(T11="","",(T11-T12))</f>
      </c>
      <c r="U13" s="63"/>
      <c r="V13" s="63"/>
      <c r="W13" s="63"/>
      <c r="X13" s="63">
        <f>IF(X11="","",(X11-X12))</f>
      </c>
      <c r="Y13" s="63"/>
      <c r="Z13" s="63"/>
      <c r="AA13" s="63"/>
      <c r="AB13" s="63">
        <f>IF(AB11="","",(AB11-AB12))</f>
      </c>
      <c r="AC13" s="63"/>
      <c r="AD13" s="63"/>
      <c r="AE13" s="63"/>
      <c r="AF13" s="12"/>
      <c r="AG13" s="42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1:57" ht="15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</row>
    <row r="15" spans="2:57" ht="15" customHeight="1">
      <c r="B15" s="44" t="s">
        <v>3</v>
      </c>
      <c r="C15" s="45"/>
      <c r="D15" s="45"/>
      <c r="E15" s="45"/>
      <c r="F15" s="46"/>
      <c r="G15" s="117" t="s">
        <v>4</v>
      </c>
      <c r="H15" s="135"/>
      <c r="I15" s="135"/>
      <c r="J15" s="135"/>
      <c r="K15" s="117" t="s">
        <v>14</v>
      </c>
      <c r="L15" s="45"/>
      <c r="M15" s="45"/>
      <c r="N15" s="45"/>
      <c r="O15" s="46"/>
      <c r="P15" s="111" t="s">
        <v>5</v>
      </c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3"/>
      <c r="AZ15" s="6"/>
      <c r="BA15" s="5"/>
      <c r="BB15" s="4"/>
      <c r="BC15" s="4"/>
      <c r="BD15" s="4"/>
      <c r="BE15" s="4"/>
    </row>
    <row r="16" spans="2:57" ht="15">
      <c r="B16" s="47"/>
      <c r="C16" s="48"/>
      <c r="D16" s="48"/>
      <c r="E16" s="48"/>
      <c r="F16" s="49"/>
      <c r="G16" s="136"/>
      <c r="H16" s="137"/>
      <c r="I16" s="137"/>
      <c r="J16" s="137"/>
      <c r="K16" s="47"/>
      <c r="L16" s="48"/>
      <c r="M16" s="48"/>
      <c r="N16" s="48"/>
      <c r="O16" s="49"/>
      <c r="P16" s="68"/>
      <c r="Q16" s="69"/>
      <c r="R16" s="70"/>
      <c r="S16" s="68"/>
      <c r="T16" s="69"/>
      <c r="U16" s="70"/>
      <c r="V16" s="68"/>
      <c r="W16" s="69"/>
      <c r="X16" s="70"/>
      <c r="Y16" s="68"/>
      <c r="Z16" s="69"/>
      <c r="AA16" s="70"/>
      <c r="AB16" s="68"/>
      <c r="AC16" s="69"/>
      <c r="AD16" s="70"/>
      <c r="AE16" s="68"/>
      <c r="AF16" s="69"/>
      <c r="AG16" s="70"/>
      <c r="AH16" s="68"/>
      <c r="AI16" s="69"/>
      <c r="AJ16" s="70"/>
      <c r="AK16" s="68"/>
      <c r="AL16" s="69"/>
      <c r="AM16" s="70"/>
      <c r="AN16" s="68"/>
      <c r="AO16" s="69"/>
      <c r="AP16" s="70"/>
      <c r="AQ16" s="68"/>
      <c r="AR16" s="69"/>
      <c r="AS16" s="70"/>
      <c r="AT16" s="68"/>
      <c r="AU16" s="69"/>
      <c r="AV16" s="70"/>
      <c r="AW16" s="68"/>
      <c r="AX16" s="69"/>
      <c r="AY16" s="70"/>
      <c r="AZ16" s="3"/>
      <c r="BA16" s="4"/>
      <c r="BB16" s="4"/>
      <c r="BC16" s="4"/>
      <c r="BD16" s="4"/>
      <c r="BE16" s="4"/>
    </row>
    <row r="17" spans="2:57" ht="15">
      <c r="B17" s="128"/>
      <c r="C17" s="129"/>
      <c r="D17" s="129"/>
      <c r="E17" s="129"/>
      <c r="F17" s="130"/>
      <c r="G17" s="114"/>
      <c r="H17" s="115"/>
      <c r="I17" s="115"/>
      <c r="J17" s="116"/>
      <c r="K17" s="102"/>
      <c r="L17" s="103"/>
      <c r="M17" s="103"/>
      <c r="N17" s="103"/>
      <c r="O17" s="104"/>
      <c r="P17" s="102"/>
      <c r="Q17" s="103"/>
      <c r="R17" s="104"/>
      <c r="S17" s="102"/>
      <c r="T17" s="103"/>
      <c r="U17" s="104"/>
      <c r="V17" s="102"/>
      <c r="W17" s="103"/>
      <c r="X17" s="104"/>
      <c r="Y17" s="102"/>
      <c r="Z17" s="103"/>
      <c r="AA17" s="104"/>
      <c r="AB17" s="50"/>
      <c r="AC17" s="51"/>
      <c r="AD17" s="52"/>
      <c r="AE17" s="102"/>
      <c r="AF17" s="103"/>
      <c r="AG17" s="104"/>
      <c r="AH17" s="102"/>
      <c r="AI17" s="103"/>
      <c r="AJ17" s="104"/>
      <c r="AK17" s="102"/>
      <c r="AL17" s="103"/>
      <c r="AM17" s="104"/>
      <c r="AN17" s="102"/>
      <c r="AO17" s="103"/>
      <c r="AP17" s="104"/>
      <c r="AQ17" s="102"/>
      <c r="AR17" s="103"/>
      <c r="AS17" s="104"/>
      <c r="AT17" s="102"/>
      <c r="AU17" s="103"/>
      <c r="AV17" s="104"/>
      <c r="AW17" s="102"/>
      <c r="AX17" s="103"/>
      <c r="AY17" s="104"/>
      <c r="AZ17" s="24"/>
      <c r="BA17" s="25"/>
      <c r="BB17" s="25"/>
      <c r="BC17" s="25"/>
      <c r="BD17" s="4"/>
      <c r="BE17" s="4"/>
    </row>
    <row r="18" spans="2:57" ht="15">
      <c r="B18" s="108"/>
      <c r="C18" s="109"/>
      <c r="D18" s="109"/>
      <c r="E18" s="109"/>
      <c r="F18" s="110"/>
      <c r="G18" s="105"/>
      <c r="H18" s="106"/>
      <c r="I18" s="106"/>
      <c r="J18" s="107"/>
      <c r="K18" s="50"/>
      <c r="L18" s="51"/>
      <c r="M18" s="51"/>
      <c r="N18" s="51"/>
      <c r="O18" s="52"/>
      <c r="P18" s="50"/>
      <c r="Q18" s="51"/>
      <c r="R18" s="52"/>
      <c r="S18" s="50"/>
      <c r="T18" s="51"/>
      <c r="U18" s="52"/>
      <c r="V18" s="50"/>
      <c r="W18" s="51"/>
      <c r="X18" s="52"/>
      <c r="Y18" s="50"/>
      <c r="Z18" s="51"/>
      <c r="AA18" s="52"/>
      <c r="AB18" s="50"/>
      <c r="AC18" s="51"/>
      <c r="AD18" s="52"/>
      <c r="AE18" s="50"/>
      <c r="AF18" s="51"/>
      <c r="AG18" s="52"/>
      <c r="AH18" s="50"/>
      <c r="AI18" s="51"/>
      <c r="AJ18" s="52"/>
      <c r="AK18" s="50"/>
      <c r="AL18" s="51"/>
      <c r="AM18" s="52"/>
      <c r="AN18" s="50"/>
      <c r="AO18" s="51"/>
      <c r="AP18" s="52"/>
      <c r="AQ18" s="50"/>
      <c r="AR18" s="51"/>
      <c r="AS18" s="52"/>
      <c r="AT18" s="50"/>
      <c r="AU18" s="51"/>
      <c r="AV18" s="52"/>
      <c r="AW18" s="50"/>
      <c r="AX18" s="51"/>
      <c r="AY18" s="52"/>
      <c r="AZ18" s="24"/>
      <c r="BA18" s="25"/>
      <c r="BB18" s="25"/>
      <c r="BC18" s="25"/>
      <c r="BD18" s="4"/>
      <c r="BE18" s="4"/>
    </row>
    <row r="19" spans="2:57" ht="15">
      <c r="B19" s="108"/>
      <c r="C19" s="109"/>
      <c r="D19" s="109"/>
      <c r="E19" s="109"/>
      <c r="F19" s="110"/>
      <c r="G19" s="105"/>
      <c r="H19" s="106"/>
      <c r="I19" s="106"/>
      <c r="J19" s="107"/>
      <c r="K19" s="50"/>
      <c r="L19" s="51"/>
      <c r="M19" s="51"/>
      <c r="N19" s="51"/>
      <c r="O19" s="52"/>
      <c r="P19" s="50"/>
      <c r="Q19" s="51"/>
      <c r="R19" s="52"/>
      <c r="S19" s="50"/>
      <c r="T19" s="51"/>
      <c r="U19" s="52"/>
      <c r="V19" s="50"/>
      <c r="W19" s="51"/>
      <c r="X19" s="52"/>
      <c r="Y19" s="50"/>
      <c r="Z19" s="51"/>
      <c r="AA19" s="52"/>
      <c r="AB19" s="50"/>
      <c r="AC19" s="51"/>
      <c r="AD19" s="52"/>
      <c r="AE19" s="50"/>
      <c r="AF19" s="51"/>
      <c r="AG19" s="52"/>
      <c r="AH19" s="50"/>
      <c r="AI19" s="51"/>
      <c r="AJ19" s="52"/>
      <c r="AK19" s="50"/>
      <c r="AL19" s="51"/>
      <c r="AM19" s="52"/>
      <c r="AN19" s="50"/>
      <c r="AO19" s="51"/>
      <c r="AP19" s="52"/>
      <c r="AQ19" s="50"/>
      <c r="AR19" s="51"/>
      <c r="AS19" s="52"/>
      <c r="AT19" s="50"/>
      <c r="AU19" s="51"/>
      <c r="AV19" s="52"/>
      <c r="AW19" s="50"/>
      <c r="AX19" s="51"/>
      <c r="AY19" s="52"/>
      <c r="AZ19" s="24"/>
      <c r="BA19" s="25"/>
      <c r="BB19" s="25"/>
      <c r="BC19" s="25"/>
      <c r="BD19" s="4"/>
      <c r="BE19" s="4"/>
    </row>
    <row r="20" spans="2:76" ht="15">
      <c r="B20" s="108"/>
      <c r="C20" s="109"/>
      <c r="D20" s="109"/>
      <c r="E20" s="109"/>
      <c r="F20" s="110"/>
      <c r="G20" s="105"/>
      <c r="H20" s="106"/>
      <c r="I20" s="106"/>
      <c r="J20" s="107"/>
      <c r="K20" s="50"/>
      <c r="L20" s="51"/>
      <c r="M20" s="51"/>
      <c r="N20" s="51"/>
      <c r="O20" s="52"/>
      <c r="P20" s="50"/>
      <c r="Q20" s="51"/>
      <c r="R20" s="52"/>
      <c r="S20" s="50"/>
      <c r="T20" s="51"/>
      <c r="U20" s="52"/>
      <c r="V20" s="50"/>
      <c r="W20" s="51"/>
      <c r="X20" s="52"/>
      <c r="Y20" s="50"/>
      <c r="Z20" s="51"/>
      <c r="AA20" s="52"/>
      <c r="AB20" s="50"/>
      <c r="AC20" s="51"/>
      <c r="AD20" s="52"/>
      <c r="AE20" s="50"/>
      <c r="AF20" s="51"/>
      <c r="AG20" s="52"/>
      <c r="AH20" s="50"/>
      <c r="AI20" s="51"/>
      <c r="AJ20" s="52"/>
      <c r="AK20" s="50"/>
      <c r="AL20" s="51"/>
      <c r="AM20" s="52"/>
      <c r="AN20" s="50"/>
      <c r="AO20" s="51"/>
      <c r="AP20" s="52"/>
      <c r="AQ20" s="50"/>
      <c r="AR20" s="51"/>
      <c r="AS20" s="52"/>
      <c r="AT20" s="50"/>
      <c r="AU20" s="51"/>
      <c r="AV20" s="52"/>
      <c r="AW20" s="50"/>
      <c r="AX20" s="51"/>
      <c r="AY20" s="52"/>
      <c r="AZ20" s="24"/>
      <c r="BA20" s="25"/>
      <c r="BB20" s="25"/>
      <c r="BC20" s="25"/>
      <c r="BD20" s="4"/>
      <c r="BE20" s="4"/>
      <c r="BF20" s="13"/>
      <c r="BG20" s="13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13"/>
    </row>
    <row r="21" spans="2:76" ht="15">
      <c r="B21" s="108"/>
      <c r="C21" s="109"/>
      <c r="D21" s="109"/>
      <c r="E21" s="109"/>
      <c r="F21" s="110"/>
      <c r="G21" s="105"/>
      <c r="H21" s="106"/>
      <c r="I21" s="106"/>
      <c r="J21" s="107"/>
      <c r="K21" s="50"/>
      <c r="L21" s="51"/>
      <c r="M21" s="51"/>
      <c r="N21" s="51"/>
      <c r="O21" s="52"/>
      <c r="P21" s="50"/>
      <c r="Q21" s="51"/>
      <c r="R21" s="52"/>
      <c r="S21" s="50"/>
      <c r="T21" s="51"/>
      <c r="U21" s="52"/>
      <c r="V21" s="50"/>
      <c r="W21" s="51"/>
      <c r="X21" s="52"/>
      <c r="Y21" s="50"/>
      <c r="Z21" s="51"/>
      <c r="AA21" s="52"/>
      <c r="AB21" s="50"/>
      <c r="AC21" s="51"/>
      <c r="AD21" s="52"/>
      <c r="AE21" s="50"/>
      <c r="AF21" s="51"/>
      <c r="AG21" s="52"/>
      <c r="AH21" s="50"/>
      <c r="AI21" s="51"/>
      <c r="AJ21" s="52"/>
      <c r="AK21" s="50"/>
      <c r="AL21" s="51"/>
      <c r="AM21" s="52"/>
      <c r="AN21" s="50"/>
      <c r="AO21" s="51"/>
      <c r="AP21" s="52"/>
      <c r="AQ21" s="50"/>
      <c r="AR21" s="51"/>
      <c r="AS21" s="52"/>
      <c r="AT21" s="50"/>
      <c r="AU21" s="51"/>
      <c r="AV21" s="52"/>
      <c r="AW21" s="50"/>
      <c r="AX21" s="51"/>
      <c r="AY21" s="52"/>
      <c r="AZ21" s="24"/>
      <c r="BA21" s="25"/>
      <c r="BB21" s="25"/>
      <c r="BC21" s="25"/>
      <c r="BD21" s="4"/>
      <c r="BE21" s="4"/>
      <c r="BF21" s="13"/>
      <c r="BG21" s="13"/>
      <c r="BH21" s="8"/>
      <c r="BI21" s="9"/>
      <c r="BJ21" s="9"/>
      <c r="BK21" s="9"/>
      <c r="BL21" s="9"/>
      <c r="BM21" s="9"/>
      <c r="BN21" s="9"/>
      <c r="BO21" s="9"/>
      <c r="BP21" s="8"/>
      <c r="BQ21" s="14"/>
      <c r="BR21" s="14"/>
      <c r="BS21" s="14"/>
      <c r="BT21" s="14"/>
      <c r="BU21" s="14"/>
      <c r="BV21" s="14"/>
      <c r="BW21" s="14"/>
      <c r="BX21" s="13"/>
    </row>
    <row r="22" spans="2:76" ht="15">
      <c r="B22" s="108"/>
      <c r="C22" s="109"/>
      <c r="D22" s="109"/>
      <c r="E22" s="109"/>
      <c r="F22" s="110"/>
      <c r="G22" s="105"/>
      <c r="H22" s="106"/>
      <c r="I22" s="106"/>
      <c r="J22" s="107"/>
      <c r="K22" s="50"/>
      <c r="L22" s="51"/>
      <c r="M22" s="51"/>
      <c r="N22" s="51"/>
      <c r="O22" s="52"/>
      <c r="P22" s="50"/>
      <c r="Q22" s="51"/>
      <c r="R22" s="52"/>
      <c r="S22" s="50"/>
      <c r="T22" s="51"/>
      <c r="U22" s="52"/>
      <c r="V22" s="50"/>
      <c r="W22" s="51"/>
      <c r="X22" s="52"/>
      <c r="Y22" s="50"/>
      <c r="Z22" s="51"/>
      <c r="AA22" s="52"/>
      <c r="AB22" s="50"/>
      <c r="AC22" s="51"/>
      <c r="AD22" s="52"/>
      <c r="AE22" s="50"/>
      <c r="AF22" s="51"/>
      <c r="AG22" s="52"/>
      <c r="AH22" s="50"/>
      <c r="AI22" s="51"/>
      <c r="AJ22" s="52"/>
      <c r="AK22" s="50"/>
      <c r="AL22" s="51"/>
      <c r="AM22" s="52"/>
      <c r="AN22" s="50"/>
      <c r="AO22" s="51"/>
      <c r="AP22" s="52"/>
      <c r="AQ22" s="50"/>
      <c r="AR22" s="51"/>
      <c r="AS22" s="52"/>
      <c r="AT22" s="50"/>
      <c r="AU22" s="51"/>
      <c r="AV22" s="52"/>
      <c r="AW22" s="50"/>
      <c r="AX22" s="51"/>
      <c r="AY22" s="52"/>
      <c r="AZ22" s="24"/>
      <c r="BA22" s="25"/>
      <c r="BB22" s="25"/>
      <c r="BC22" s="25"/>
      <c r="BD22" s="4"/>
      <c r="BE22" s="4"/>
      <c r="BF22" s="13"/>
      <c r="BG22" s="13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13"/>
    </row>
    <row r="23" spans="2:76" ht="15">
      <c r="B23" s="108"/>
      <c r="C23" s="109"/>
      <c r="D23" s="109"/>
      <c r="E23" s="109"/>
      <c r="F23" s="110"/>
      <c r="G23" s="105"/>
      <c r="H23" s="106"/>
      <c r="I23" s="106"/>
      <c r="J23" s="107"/>
      <c r="K23" s="50"/>
      <c r="L23" s="51"/>
      <c r="M23" s="51"/>
      <c r="N23" s="51"/>
      <c r="O23" s="52"/>
      <c r="P23" s="50"/>
      <c r="Q23" s="51"/>
      <c r="R23" s="52"/>
      <c r="S23" s="50"/>
      <c r="T23" s="51"/>
      <c r="U23" s="52"/>
      <c r="V23" s="50"/>
      <c r="W23" s="51"/>
      <c r="X23" s="52"/>
      <c r="Y23" s="50"/>
      <c r="Z23" s="51"/>
      <c r="AA23" s="52"/>
      <c r="AB23" s="50"/>
      <c r="AC23" s="51"/>
      <c r="AD23" s="52"/>
      <c r="AE23" s="50"/>
      <c r="AF23" s="51"/>
      <c r="AG23" s="52"/>
      <c r="AH23" s="50"/>
      <c r="AI23" s="51"/>
      <c r="AJ23" s="52"/>
      <c r="AK23" s="50"/>
      <c r="AL23" s="51"/>
      <c r="AM23" s="52"/>
      <c r="AN23" s="50"/>
      <c r="AO23" s="51"/>
      <c r="AP23" s="52"/>
      <c r="AQ23" s="50"/>
      <c r="AR23" s="51"/>
      <c r="AS23" s="52"/>
      <c r="AT23" s="50"/>
      <c r="AU23" s="51"/>
      <c r="AV23" s="52"/>
      <c r="AW23" s="50"/>
      <c r="AX23" s="51"/>
      <c r="AY23" s="52"/>
      <c r="AZ23" s="24"/>
      <c r="BA23" s="25"/>
      <c r="BB23" s="25"/>
      <c r="BC23" s="25"/>
      <c r="BD23" s="4"/>
      <c r="BE23" s="4"/>
      <c r="BF23" s="13"/>
      <c r="BG23" s="13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3"/>
    </row>
    <row r="24" spans="2:76" ht="15">
      <c r="B24" s="108"/>
      <c r="C24" s="109"/>
      <c r="D24" s="109"/>
      <c r="E24" s="109"/>
      <c r="F24" s="110"/>
      <c r="G24" s="105"/>
      <c r="H24" s="106"/>
      <c r="I24" s="106"/>
      <c r="J24" s="107"/>
      <c r="K24" s="50"/>
      <c r="L24" s="51"/>
      <c r="M24" s="51"/>
      <c r="N24" s="51"/>
      <c r="O24" s="52"/>
      <c r="P24" s="50"/>
      <c r="Q24" s="51"/>
      <c r="R24" s="52"/>
      <c r="S24" s="50"/>
      <c r="T24" s="51"/>
      <c r="U24" s="52"/>
      <c r="V24" s="50"/>
      <c r="W24" s="51"/>
      <c r="X24" s="52"/>
      <c r="Y24" s="50"/>
      <c r="Z24" s="51"/>
      <c r="AA24" s="52"/>
      <c r="AB24" s="50"/>
      <c r="AC24" s="51"/>
      <c r="AD24" s="52"/>
      <c r="AE24" s="50"/>
      <c r="AF24" s="51"/>
      <c r="AG24" s="52"/>
      <c r="AH24" s="50"/>
      <c r="AI24" s="51"/>
      <c r="AJ24" s="52"/>
      <c r="AK24" s="50"/>
      <c r="AL24" s="51"/>
      <c r="AM24" s="52"/>
      <c r="AN24" s="50"/>
      <c r="AO24" s="51"/>
      <c r="AP24" s="52"/>
      <c r="AQ24" s="50"/>
      <c r="AR24" s="51"/>
      <c r="AS24" s="52"/>
      <c r="AT24" s="50"/>
      <c r="AU24" s="51"/>
      <c r="AV24" s="52"/>
      <c r="AW24" s="50"/>
      <c r="AX24" s="51"/>
      <c r="AY24" s="52"/>
      <c r="AZ24" s="24"/>
      <c r="BA24" s="25"/>
      <c r="BB24" s="25"/>
      <c r="BC24" s="25"/>
      <c r="BD24" s="4"/>
      <c r="BE24" s="4"/>
      <c r="BF24" s="13"/>
      <c r="BG24" s="13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13"/>
    </row>
    <row r="25" spans="2:76" ht="15">
      <c r="B25" s="118"/>
      <c r="C25" s="119"/>
      <c r="D25" s="119"/>
      <c r="E25" s="119"/>
      <c r="F25" s="120"/>
      <c r="G25" s="131"/>
      <c r="H25" s="132"/>
      <c r="I25" s="132"/>
      <c r="J25" s="133"/>
      <c r="K25" s="50"/>
      <c r="L25" s="51"/>
      <c r="M25" s="51"/>
      <c r="N25" s="51"/>
      <c r="O25" s="52"/>
      <c r="P25" s="57"/>
      <c r="Q25" s="58"/>
      <c r="R25" s="59"/>
      <c r="S25" s="57"/>
      <c r="T25" s="58"/>
      <c r="U25" s="59"/>
      <c r="V25" s="57"/>
      <c r="W25" s="58"/>
      <c r="X25" s="59"/>
      <c r="Y25" s="57"/>
      <c r="Z25" s="58"/>
      <c r="AA25" s="59"/>
      <c r="AB25" s="50"/>
      <c r="AC25" s="51"/>
      <c r="AD25" s="52"/>
      <c r="AE25" s="57"/>
      <c r="AF25" s="58"/>
      <c r="AG25" s="59"/>
      <c r="AH25" s="57"/>
      <c r="AI25" s="58"/>
      <c r="AJ25" s="59"/>
      <c r="AK25" s="57"/>
      <c r="AL25" s="58"/>
      <c r="AM25" s="59"/>
      <c r="AN25" s="57"/>
      <c r="AO25" s="58"/>
      <c r="AP25" s="59"/>
      <c r="AQ25" s="57"/>
      <c r="AR25" s="58"/>
      <c r="AS25" s="59"/>
      <c r="AT25" s="57"/>
      <c r="AU25" s="58"/>
      <c r="AV25" s="59"/>
      <c r="AW25" s="57"/>
      <c r="AX25" s="58"/>
      <c r="AY25" s="59"/>
      <c r="AZ25" s="24"/>
      <c r="BA25" s="25"/>
      <c r="BB25" s="25"/>
      <c r="BC25" s="25"/>
      <c r="BD25" s="4"/>
      <c r="BE25" s="4"/>
      <c r="BF25" s="13"/>
      <c r="BG25" s="13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3"/>
    </row>
    <row r="26" spans="2:76" ht="15">
      <c r="B26" s="134" t="s">
        <v>15</v>
      </c>
      <c r="C26" s="134"/>
      <c r="D26" s="134"/>
      <c r="E26" s="134"/>
      <c r="F26" s="134"/>
      <c r="G26" s="134"/>
      <c r="H26" s="134"/>
      <c r="I26" s="134"/>
      <c r="J26" s="32"/>
      <c r="K26" s="54">
        <f>SUM(K17:O25)</f>
        <v>0</v>
      </c>
      <c r="L26" s="55"/>
      <c r="M26" s="55"/>
      <c r="N26" s="55"/>
      <c r="O26" s="56"/>
      <c r="P26" s="54">
        <f>IF(P16="","",SUM(P17:R25))</f>
      </c>
      <c r="Q26" s="55"/>
      <c r="R26" s="56"/>
      <c r="S26" s="54">
        <f>IF(S16="","",SUM(S17:U25))</f>
      </c>
      <c r="T26" s="55"/>
      <c r="U26" s="56"/>
      <c r="V26" s="54">
        <f>IF(V16="","",SUM(V17:X25))</f>
      </c>
      <c r="W26" s="55"/>
      <c r="X26" s="56"/>
      <c r="Y26" s="54">
        <f>IF(Y16="","",SUM(Y17:AA25))</f>
      </c>
      <c r="Z26" s="55"/>
      <c r="AA26" s="56"/>
      <c r="AB26" s="54">
        <f>IF(AB16="","",SUM(AB17:AD25))</f>
      </c>
      <c r="AC26" s="55"/>
      <c r="AD26" s="56"/>
      <c r="AE26" s="54">
        <f>IF(AE16="","",SUM(AE17:AG25))</f>
      </c>
      <c r="AF26" s="55"/>
      <c r="AG26" s="56"/>
      <c r="AH26" s="54">
        <f>IF(AH16="","",SUM(AH17:AJ25))</f>
      </c>
      <c r="AI26" s="55"/>
      <c r="AJ26" s="56"/>
      <c r="AK26" s="54">
        <f>IF(AK16="","",SUM(AK17:AM25))</f>
      </c>
      <c r="AL26" s="55"/>
      <c r="AM26" s="56"/>
      <c r="AN26" s="54">
        <f>IF(AN16="","",SUM(AN17:AP25))</f>
      </c>
      <c r="AO26" s="55"/>
      <c r="AP26" s="56"/>
      <c r="AQ26" s="54">
        <f>IF(AQ16="","",SUM(AQ17:AS25))</f>
      </c>
      <c r="AR26" s="55"/>
      <c r="AS26" s="56"/>
      <c r="AT26" s="54">
        <f>IF(AT16="","",SUM(AT17:AV25))</f>
      </c>
      <c r="AU26" s="55"/>
      <c r="AV26" s="56"/>
      <c r="AW26" s="54">
        <f>IF(AW16="","",SUM(AW17:AY25))</f>
      </c>
      <c r="AX26" s="55"/>
      <c r="AY26" s="56"/>
      <c r="AZ26" s="154" t="s">
        <v>23</v>
      </c>
      <c r="BA26" s="155"/>
      <c r="BB26" s="155"/>
      <c r="BC26" s="155"/>
      <c r="BD26" s="155"/>
      <c r="BE26" s="155"/>
      <c r="BF26" s="13"/>
      <c r="BG26" s="13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13"/>
    </row>
    <row r="27" spans="2:76" ht="15">
      <c r="B27" s="4"/>
      <c r="C27" s="4"/>
      <c r="D27" s="4"/>
      <c r="E27" s="4"/>
      <c r="F27" s="4"/>
      <c r="G27" s="4"/>
      <c r="H27" s="4"/>
      <c r="I27" s="4"/>
      <c r="J27" s="4"/>
      <c r="K27" s="92" t="s">
        <v>20</v>
      </c>
      <c r="L27" s="93"/>
      <c r="M27" s="93"/>
      <c r="N27" s="93"/>
      <c r="O27" s="94"/>
      <c r="P27" s="71">
        <f>IF(P16="","",IF(P16&lt;=9,P16-1,IF(P16&gt;=9,9)))</f>
      </c>
      <c r="Q27" s="72"/>
      <c r="R27" s="73"/>
      <c r="S27" s="71">
        <f>IF(S16="","",IF(S16&lt;=9,S16-1,IF(S16&gt;=9,9)))</f>
      </c>
      <c r="T27" s="72"/>
      <c r="U27" s="73"/>
      <c r="V27" s="71">
        <f>IF(V16="","",IF(V16&lt;=9,V16-1,IF(V16&gt;=9,9)))</f>
      </c>
      <c r="W27" s="72"/>
      <c r="X27" s="73"/>
      <c r="Y27" s="71">
        <f>IF(Y16="","",IF(Y16&lt;=9,Y16-1,IF(Y16&gt;=9,9)))</f>
      </c>
      <c r="Z27" s="72"/>
      <c r="AA27" s="73"/>
      <c r="AB27" s="71">
        <f>IF(AB16="","",IF(AB16&lt;=9,AB16-1,IF(AB16&gt;=9,9)))</f>
      </c>
      <c r="AC27" s="72"/>
      <c r="AD27" s="73"/>
      <c r="AE27" s="71">
        <f>IF(AE16="","",IF(AE16&lt;=9,AE16-1,IF(AE16&gt;=9,9)))</f>
      </c>
      <c r="AF27" s="72"/>
      <c r="AG27" s="73"/>
      <c r="AH27" s="71">
        <f>IF(AH16="","",IF(AH16&lt;=9,AH16-1,IF(AH16&gt;=9,9)))</f>
      </c>
      <c r="AI27" s="72"/>
      <c r="AJ27" s="73"/>
      <c r="AK27" s="71">
        <f>IF(AK16="","",IF(AK16&lt;=9,AK16-1,IF(AK16&gt;=9,9)))</f>
      </c>
      <c r="AL27" s="72"/>
      <c r="AM27" s="73"/>
      <c r="AN27" s="71">
        <f>IF(AN16="","",IF(AN16&lt;=9,AN16-1,IF(AN16&gt;=9,9)))</f>
      </c>
      <c r="AO27" s="72"/>
      <c r="AP27" s="73"/>
      <c r="AQ27" s="71">
        <f>IF(AQ16="","",IF(AQ16&lt;=9,AQ16-1,IF(AQ16&gt;=9,9)))</f>
      </c>
      <c r="AR27" s="72"/>
      <c r="AS27" s="73"/>
      <c r="AT27" s="71">
        <f>IF(AT16="","",IF(AT16&lt;=9,AT16-1,IF(AT16&gt;=9,9)))</f>
      </c>
      <c r="AU27" s="72"/>
      <c r="AV27" s="73"/>
      <c r="AW27" s="71">
        <f>IF(AW16="","",IF(AW16&lt;=9,AW16-1,IF(AW16&gt;=9,9)))</f>
      </c>
      <c r="AX27" s="72"/>
      <c r="AY27" s="73"/>
      <c r="AZ27" s="156"/>
      <c r="BA27" s="157"/>
      <c r="BB27" s="157"/>
      <c r="BC27" s="157"/>
      <c r="BD27" s="157"/>
      <c r="BE27" s="157"/>
      <c r="BF27" s="13"/>
      <c r="BG27" s="13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3"/>
    </row>
    <row r="28" spans="2:76" ht="15">
      <c r="B28" s="4"/>
      <c r="C28" s="4"/>
      <c r="D28" s="4"/>
      <c r="E28" s="4"/>
      <c r="F28" s="4"/>
      <c r="G28" s="4"/>
      <c r="H28" s="4"/>
      <c r="I28" s="4"/>
      <c r="J28" s="4"/>
      <c r="K28" s="99" t="s">
        <v>18</v>
      </c>
      <c r="L28" s="100"/>
      <c r="M28" s="100"/>
      <c r="N28" s="100"/>
      <c r="O28" s="101"/>
      <c r="P28" s="54">
        <f>IF(P26="","",P26*P27)</f>
      </c>
      <c r="Q28" s="55"/>
      <c r="R28" s="56"/>
      <c r="S28" s="54">
        <f>IF(S26="","",S26*S27)</f>
      </c>
      <c r="T28" s="55"/>
      <c r="U28" s="56"/>
      <c r="V28" s="54">
        <f>IF(V26="","",V26*V27)</f>
      </c>
      <c r="W28" s="55"/>
      <c r="X28" s="56"/>
      <c r="Y28" s="54">
        <f>IF(Y26="","",Y26*Y27)</f>
      </c>
      <c r="Z28" s="55"/>
      <c r="AA28" s="56"/>
      <c r="AB28" s="54">
        <f>IF(AB26="","",AB26*AB27)</f>
      </c>
      <c r="AC28" s="55"/>
      <c r="AD28" s="56"/>
      <c r="AE28" s="54">
        <f>IF(AE26="","",AE26*AE27)</f>
      </c>
      <c r="AF28" s="55"/>
      <c r="AG28" s="56"/>
      <c r="AH28" s="54">
        <f>IF(AH26="","",AH26*AH27)</f>
      </c>
      <c r="AI28" s="55"/>
      <c r="AJ28" s="56"/>
      <c r="AK28" s="54">
        <f>IF(AK26="","",AK26*AK27)</f>
      </c>
      <c r="AL28" s="55"/>
      <c r="AM28" s="56"/>
      <c r="AN28" s="54">
        <f>IF(AN26="","",AN26*AN27)</f>
      </c>
      <c r="AO28" s="55"/>
      <c r="AP28" s="56"/>
      <c r="AQ28" s="54">
        <f>IF(AQ26="","",AQ26*AQ27)</f>
      </c>
      <c r="AR28" s="55"/>
      <c r="AS28" s="56"/>
      <c r="AT28" s="54">
        <f>IF(AT26="","",AT26*AT27)</f>
      </c>
      <c r="AU28" s="55"/>
      <c r="AV28" s="56"/>
      <c r="AW28" s="54">
        <f>IF(AW26="","",AW26*AW27)</f>
      </c>
      <c r="AX28" s="55"/>
      <c r="AY28" s="56"/>
      <c r="AZ28" s="145">
        <f>IF(P28="","",SUM(P28:AY28))</f>
      </c>
      <c r="BA28" s="146"/>
      <c r="BB28" s="146"/>
      <c r="BC28" s="146"/>
      <c r="BD28" s="146"/>
      <c r="BE28" s="147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</row>
    <row r="29" spans="2:57" ht="15">
      <c r="B29" s="4"/>
      <c r="C29" s="4"/>
      <c r="D29" s="4"/>
      <c r="E29" s="4"/>
      <c r="F29" s="4"/>
      <c r="G29" s="4"/>
      <c r="H29" s="4"/>
      <c r="I29" s="4"/>
      <c r="J29" s="4"/>
      <c r="K29" s="92" t="s">
        <v>21</v>
      </c>
      <c r="L29" s="93"/>
      <c r="M29" s="93"/>
      <c r="N29" s="93"/>
      <c r="O29" s="94"/>
      <c r="P29" s="74">
        <f>IF(P16="","",IF(P16-10&lt;0,0,IF(P16&lt;=20,P16-10,IF(P16-10&gt;=20,20,P16-10))))</f>
      </c>
      <c r="Q29" s="75"/>
      <c r="R29" s="76"/>
      <c r="S29" s="74">
        <f>IF(S16="","",IF(S16-10&lt;0,0,IF(S16&lt;=20,S16-10,IF(S16-10&gt;=20,20,S16-10))))</f>
      </c>
      <c r="T29" s="75"/>
      <c r="U29" s="76"/>
      <c r="V29" s="74">
        <f>IF(V16="","",IF(V16-10&lt;0,0,IF(V16&lt;=20,V16-10,IF(V16-10&gt;=20,20,V16-10))))</f>
      </c>
      <c r="W29" s="75"/>
      <c r="X29" s="76"/>
      <c r="Y29" s="74">
        <f>IF(Y16="","",IF(Y16-10&lt;0,0,IF(Y16&lt;=20,Y16-10,IF(Y16-10&gt;=20,20,Y16-10))))</f>
      </c>
      <c r="Z29" s="75"/>
      <c r="AA29" s="76"/>
      <c r="AB29" s="74">
        <f>IF(AB16="","",IF(AB16-10&lt;0,0,IF(AB16&lt;=20,AB16-10,IF(AB16-10&gt;=20,20,AB16-10))))</f>
      </c>
      <c r="AC29" s="75"/>
      <c r="AD29" s="76"/>
      <c r="AE29" s="74">
        <f>IF(AE16="","",IF(AE16-10&lt;0,0,IF(AE16&lt;=20,AE16-10,IF(AE16-10&gt;=20,20,AE16-10))))</f>
      </c>
      <c r="AF29" s="75"/>
      <c r="AG29" s="76"/>
      <c r="AH29" s="74">
        <f>IF(AH16="","",IF(AH16-10&lt;0,0,IF(AH16&lt;=20,AH16-10,IF(AH16-10&gt;=20,20,AH16-10))))</f>
      </c>
      <c r="AI29" s="75"/>
      <c r="AJ29" s="76"/>
      <c r="AK29" s="74">
        <f>IF(AK16="","",IF(AK16-10&lt;0,0,IF(AK16&lt;=20,AK16-10,IF(AK16-10&gt;=20,20,AK16-10))))</f>
      </c>
      <c r="AL29" s="75"/>
      <c r="AM29" s="76"/>
      <c r="AN29" s="74">
        <f>IF(AN16="","",IF(AN16-10&lt;0,0,IF(AN16&lt;=20,AN16-10,IF(AN16-10&gt;=20,20,AN16-10))))</f>
      </c>
      <c r="AO29" s="75"/>
      <c r="AP29" s="76"/>
      <c r="AQ29" s="74">
        <f>IF(AQ16="","",IF(AQ16-10&lt;0,0,IF(AQ16&lt;=20,AQ16-10,IF(AQ16-10&gt;=20,20,AQ16-10))))</f>
      </c>
      <c r="AR29" s="75"/>
      <c r="AS29" s="76"/>
      <c r="AT29" s="74">
        <f>IF(AT16="","",IF(AT16-10&lt;0,0,IF(AT16&lt;=20,AT16-10,IF(AT16-10&gt;=20,20,AT16-10))))</f>
      </c>
      <c r="AU29" s="75"/>
      <c r="AV29" s="76"/>
      <c r="AW29" s="74">
        <f>IF(AW16="","",IF(AW16-10&lt;0,0,IF(AW16&lt;=20,AW16-10,IF(AW16-10&gt;=20,20,AW16-10))))</f>
      </c>
      <c r="AX29" s="75"/>
      <c r="AY29" s="76"/>
      <c r="AZ29" s="26"/>
      <c r="BA29" s="27"/>
      <c r="BB29" s="27"/>
      <c r="BC29" s="27"/>
      <c r="BD29" s="4"/>
      <c r="BE29" s="4"/>
    </row>
    <row r="30" spans="2:57" ht="15">
      <c r="B30" s="4"/>
      <c r="C30" s="4"/>
      <c r="D30" s="4"/>
      <c r="E30" s="4"/>
      <c r="F30" s="4"/>
      <c r="G30" s="4"/>
      <c r="H30" s="4"/>
      <c r="I30" s="4"/>
      <c r="J30" s="4"/>
      <c r="K30" s="99" t="s">
        <v>18</v>
      </c>
      <c r="L30" s="100"/>
      <c r="M30" s="100"/>
      <c r="N30" s="100"/>
      <c r="O30" s="101"/>
      <c r="P30" s="54">
        <f>IF(P26="","",(P26*P29))</f>
      </c>
      <c r="Q30" s="55"/>
      <c r="R30" s="56"/>
      <c r="S30" s="54">
        <f>IF(S26="","",(S26*S29))</f>
      </c>
      <c r="T30" s="55"/>
      <c r="U30" s="56"/>
      <c r="V30" s="54">
        <f>IF(V26="","",(V26*V29))</f>
      </c>
      <c r="W30" s="55"/>
      <c r="X30" s="56"/>
      <c r="Y30" s="54">
        <f>IF(Y26="","",(Y26*Y29))</f>
      </c>
      <c r="Z30" s="55"/>
      <c r="AA30" s="56"/>
      <c r="AB30" s="54">
        <f>IF(AB26="","",(AB26*AB29))</f>
      </c>
      <c r="AC30" s="55"/>
      <c r="AD30" s="56"/>
      <c r="AE30" s="54">
        <f>IF(AE26="","",(AE26*AE29))</f>
      </c>
      <c r="AF30" s="55"/>
      <c r="AG30" s="56"/>
      <c r="AH30" s="54">
        <f>IF(AH26="","",(AH26*AH29))</f>
      </c>
      <c r="AI30" s="55"/>
      <c r="AJ30" s="56"/>
      <c r="AK30" s="54">
        <f>IF(AK26="","",(AK26*AK29))</f>
      </c>
      <c r="AL30" s="55"/>
      <c r="AM30" s="56"/>
      <c r="AN30" s="54">
        <f>IF(AN26="","",(AN26*AN29))</f>
      </c>
      <c r="AO30" s="55"/>
      <c r="AP30" s="56"/>
      <c r="AQ30" s="54">
        <f>IF(AQ26="","",(AQ26*AQ29))</f>
      </c>
      <c r="AR30" s="55"/>
      <c r="AS30" s="56"/>
      <c r="AT30" s="54">
        <f>IF(AT26="","",(AT26*AT29))</f>
      </c>
      <c r="AU30" s="55"/>
      <c r="AV30" s="56"/>
      <c r="AW30" s="54">
        <f>IF(AW26="","",(AW26*AW29))</f>
      </c>
      <c r="AX30" s="55"/>
      <c r="AY30" s="56"/>
      <c r="AZ30" s="145">
        <f>IF(P30="","",SUM(P30:AY30))</f>
      </c>
      <c r="BA30" s="146"/>
      <c r="BB30" s="146"/>
      <c r="BC30" s="146"/>
      <c r="BD30" s="146"/>
      <c r="BE30" s="147"/>
    </row>
    <row r="31" spans="2:57" ht="15">
      <c r="B31" s="4"/>
      <c r="C31" s="4"/>
      <c r="D31" s="4"/>
      <c r="E31" s="4"/>
      <c r="F31" s="4"/>
      <c r="G31" s="4"/>
      <c r="H31" s="4"/>
      <c r="I31" s="4"/>
      <c r="J31" s="4"/>
      <c r="K31" s="92" t="s">
        <v>22</v>
      </c>
      <c r="L31" s="93"/>
      <c r="M31" s="93"/>
      <c r="N31" s="93"/>
      <c r="O31" s="94"/>
      <c r="P31" s="74">
        <f>IF(P16="","",IF(P16-30&lt;0,0,IF(P16&lt;=35,P16-30,IF(P16-30&gt;=35,35,P16-30))))</f>
      </c>
      <c r="Q31" s="75"/>
      <c r="R31" s="76"/>
      <c r="S31" s="74">
        <f>IF(S16="","",IF(S16-30&lt;0,0,IF(S16&lt;=35,S16-30,IF(S16-30&gt;=35,35,S16-30))))</f>
      </c>
      <c r="T31" s="75"/>
      <c r="U31" s="76"/>
      <c r="V31" s="74">
        <f>IF(V16="","",IF(V16-30&lt;0,0,IF(V16&lt;=35,V16-30,IF(V16-30&gt;=35,35,V16-30))))</f>
      </c>
      <c r="W31" s="75"/>
      <c r="X31" s="76"/>
      <c r="Y31" s="74">
        <f>IF(Y16="","",IF(Y16-30&lt;0,0,IF(Y16&lt;=35,Y16-30,IF(Y16-30&gt;=35,35,Y16-30))))</f>
      </c>
      <c r="Z31" s="75"/>
      <c r="AA31" s="76"/>
      <c r="AB31" s="74">
        <f>IF(AB16="","",IF(AB16-30&lt;0,0,IF(AB16&lt;=35,AB16-30,IF(AB16-30&gt;=35,35,AB16-30))))</f>
      </c>
      <c r="AC31" s="75"/>
      <c r="AD31" s="76"/>
      <c r="AE31" s="74">
        <f>IF(AE16="","",IF(AE16-30&lt;0,0,IF(AE16&lt;=35,AE16-30,IF(AE16-30&gt;=35,35,AE16-30))))</f>
      </c>
      <c r="AF31" s="75"/>
      <c r="AG31" s="76"/>
      <c r="AH31" s="74">
        <f>IF(AH16="","",IF(AH16-30&lt;0,0,IF(AH16&lt;=35,AH16-30,IF(AH16-30&gt;=35,35,AH16-30))))</f>
      </c>
      <c r="AI31" s="75"/>
      <c r="AJ31" s="76"/>
      <c r="AK31" s="74">
        <f>IF(AK16="","",IF(AK16-30&lt;0,0,IF(AK16&lt;=35,AK16-30,IF(AK16-30&gt;=35,35,AK16-30))))</f>
      </c>
      <c r="AL31" s="75"/>
      <c r="AM31" s="76"/>
      <c r="AN31" s="74">
        <f>IF(AN16="","",IF(AN16-30&lt;0,0,IF(AN16&lt;=35,AN16-30,IF(AN16-30&gt;=35,35,AN16-30))))</f>
      </c>
      <c r="AO31" s="75"/>
      <c r="AP31" s="76"/>
      <c r="AQ31" s="74">
        <f>IF(AQ16="","",IF(AQ16-30&lt;0,0,IF(AQ16&lt;=35,AQ16-30,IF(AQ16-30&gt;=35,35,AQ16-30))))</f>
      </c>
      <c r="AR31" s="75"/>
      <c r="AS31" s="76"/>
      <c r="AT31" s="74">
        <f>IF(AT16="","",IF(AT16-30&lt;0,0,IF(AT16&lt;=35,AT16-30,IF(AT16-30&gt;=35,35,AT16-30))))</f>
      </c>
      <c r="AU31" s="75"/>
      <c r="AV31" s="76"/>
      <c r="AW31" s="74">
        <f>IF(AW16="","",IF(AW16-30&lt;0,0,IF(AW16&lt;=35,AW16-30,IF(AW16-30&gt;=35,35,AW16-30))))</f>
      </c>
      <c r="AX31" s="75"/>
      <c r="AY31" s="76"/>
      <c r="AZ31" s="26"/>
      <c r="BA31" s="27"/>
      <c r="BB31" s="27"/>
      <c r="BC31" s="27"/>
      <c r="BD31" s="4"/>
      <c r="BE31" s="4"/>
    </row>
    <row r="32" spans="2:57" ht="15">
      <c r="B32" s="4"/>
      <c r="C32" s="4"/>
      <c r="D32" s="4"/>
      <c r="E32" s="4"/>
      <c r="F32" s="4"/>
      <c r="G32" s="4"/>
      <c r="H32" s="4"/>
      <c r="I32" s="4"/>
      <c r="J32" s="4"/>
      <c r="K32" s="99" t="s">
        <v>18</v>
      </c>
      <c r="L32" s="100"/>
      <c r="M32" s="100"/>
      <c r="N32" s="100"/>
      <c r="O32" s="101"/>
      <c r="P32" s="54">
        <f>IF(P31="","",(P26*P31))</f>
      </c>
      <c r="Q32" s="55"/>
      <c r="R32" s="56"/>
      <c r="S32" s="54">
        <f>IF(S31="","",(S26*S31))</f>
      </c>
      <c r="T32" s="55"/>
      <c r="U32" s="56"/>
      <c r="V32" s="54">
        <f>IF(V31="","",(V26*V31))</f>
      </c>
      <c r="W32" s="55"/>
      <c r="X32" s="56"/>
      <c r="Y32" s="54">
        <f>IF(Y31="","",(Y26*Y31))</f>
      </c>
      <c r="Z32" s="55"/>
      <c r="AA32" s="56"/>
      <c r="AB32" s="54">
        <f>IF(AB31="","",(AB26*AB31))</f>
      </c>
      <c r="AC32" s="55"/>
      <c r="AD32" s="56"/>
      <c r="AE32" s="54">
        <f>IF(AE31="","",(AE26*AE31))</f>
      </c>
      <c r="AF32" s="55"/>
      <c r="AG32" s="56"/>
      <c r="AH32" s="54">
        <f>IF(AH31="","",(AH26*AH31))</f>
      </c>
      <c r="AI32" s="55"/>
      <c r="AJ32" s="56"/>
      <c r="AK32" s="54">
        <f>IF(AK31="","",(AK26*AK31))</f>
      </c>
      <c r="AL32" s="55"/>
      <c r="AM32" s="56"/>
      <c r="AN32" s="54">
        <f>IF(AN31="","",(AN26*AN31))</f>
      </c>
      <c r="AO32" s="55"/>
      <c r="AP32" s="56"/>
      <c r="AQ32" s="54">
        <f>IF(AQ31="","",(AQ26*AQ31))</f>
      </c>
      <c r="AR32" s="55"/>
      <c r="AS32" s="56"/>
      <c r="AT32" s="54">
        <f>IF(AT31="","",(AT26*AT31))</f>
      </c>
      <c r="AU32" s="55"/>
      <c r="AV32" s="56"/>
      <c r="AW32" s="54">
        <f>IF(AW31="","",(AW26*AW31))</f>
      </c>
      <c r="AX32" s="55"/>
      <c r="AY32" s="56"/>
      <c r="AZ32" s="145">
        <f>IF(P32="","",SUM(P32:AY32))</f>
      </c>
      <c r="BA32" s="146"/>
      <c r="BB32" s="146"/>
      <c r="BC32" s="146"/>
      <c r="BD32" s="146"/>
      <c r="BE32" s="147"/>
    </row>
    <row r="33" spans="2:57" ht="15">
      <c r="B33" s="4"/>
      <c r="C33" s="4"/>
      <c r="D33" s="4"/>
      <c r="E33" s="4"/>
      <c r="F33" s="4"/>
      <c r="G33" s="4"/>
      <c r="H33" s="4"/>
      <c r="I33" s="4"/>
      <c r="J33" s="4"/>
      <c r="K33" s="99" t="s">
        <v>19</v>
      </c>
      <c r="L33" s="100"/>
      <c r="M33" s="100"/>
      <c r="N33" s="100"/>
      <c r="O33" s="101"/>
      <c r="P33" s="74">
        <f>IF(P16="","",IF(P16-65&lt;0,0,IF(P16&lt;=65,P16-65,IF(P16&gt;=65,P16-65,0))))</f>
      </c>
      <c r="Q33" s="75"/>
      <c r="R33" s="76"/>
      <c r="S33" s="74">
        <f>IF(S16="","",IF(S16-65&lt;0,0,IF(S16&lt;=65,S16-65,IF(S16&gt;=65,S16-65,0))))</f>
      </c>
      <c r="T33" s="75"/>
      <c r="U33" s="76"/>
      <c r="V33" s="74">
        <f>IF(V16="","",IF(V16-65&lt;0,0,IF(V16&lt;=65,V16-65,IF(V16&gt;=65,V16-65,0))))</f>
      </c>
      <c r="W33" s="75"/>
      <c r="X33" s="76"/>
      <c r="Y33" s="74">
        <f>IF(Y16="","",IF(Y16-65&lt;0,0,IF(Y16&lt;=65,Y16-65,IF(Y16&gt;=65,Y16-65,0))))</f>
      </c>
      <c r="Z33" s="75"/>
      <c r="AA33" s="76"/>
      <c r="AB33" s="74">
        <f>IF(AB16="","",IF(AB16-65&lt;0,0,IF(AB16&lt;=65,AB16-65,IF(AB16&gt;=65,AB16-65,0))))</f>
      </c>
      <c r="AC33" s="75"/>
      <c r="AD33" s="76"/>
      <c r="AE33" s="74">
        <f>IF(AE16="","",IF(AE16-65&lt;0,0,IF(AE16&lt;=65,AE16-65,IF(AE16&gt;=65,AE16-65,0))))</f>
      </c>
      <c r="AF33" s="75"/>
      <c r="AG33" s="76"/>
      <c r="AH33" s="74">
        <f>IF(AH16="","",IF(AH16-65&lt;0,0,IF(AH16&lt;=65,AH16-65,IF(AH16&gt;=65,AH16-65,0))))</f>
      </c>
      <c r="AI33" s="75"/>
      <c r="AJ33" s="76"/>
      <c r="AK33" s="74">
        <f>IF(AK16="","",IF(AK16-65&lt;0,0,IF(AK16&lt;=65,AK16-65,IF(AK16&gt;=65,AK16-65,0))))</f>
      </c>
      <c r="AL33" s="75"/>
      <c r="AM33" s="76"/>
      <c r="AN33" s="74">
        <f>IF(AN16="","",IF(AN16-65&lt;0,0,IF(AN16&lt;=65,AN16-65,IF(AN16&gt;=65,AN16-65,0))))</f>
      </c>
      <c r="AO33" s="75"/>
      <c r="AP33" s="76"/>
      <c r="AQ33" s="74">
        <f>IF(AQ16="","",IF(AQ16-65&lt;0,0,IF(AQ16&lt;=65,AQ16-65,IF(AQ16&gt;=65,AQ16-65,0))))</f>
      </c>
      <c r="AR33" s="75"/>
      <c r="AS33" s="76"/>
      <c r="AT33" s="74">
        <f>IF(AT16="","",IF(AT16-65&lt;0,0,IF(AT16&lt;=65,AT16-65,IF(AT16&gt;=65,AT16-65,0))))</f>
      </c>
      <c r="AU33" s="75"/>
      <c r="AV33" s="76"/>
      <c r="AW33" s="74">
        <f>IF(AW16="","",IF(AW16-65&lt;0,0,IF(AW16&lt;=65,AW16-65,IF(AW16&gt;=65,AW16-65,0))))</f>
      </c>
      <c r="AX33" s="75"/>
      <c r="AY33" s="76"/>
      <c r="AZ33" s="26"/>
      <c r="BA33" s="27"/>
      <c r="BB33" s="27"/>
      <c r="BC33" s="27"/>
      <c r="BD33" s="4"/>
      <c r="BE33" s="4"/>
    </row>
    <row r="34" spans="2:57" ht="15">
      <c r="B34" s="4"/>
      <c r="C34" s="4"/>
      <c r="D34" s="4"/>
      <c r="E34" s="4"/>
      <c r="F34" s="4"/>
      <c r="G34" s="4"/>
      <c r="H34" s="4"/>
      <c r="I34" s="4"/>
      <c r="J34" s="4"/>
      <c r="K34" s="60" t="s">
        <v>18</v>
      </c>
      <c r="L34" s="61"/>
      <c r="M34" s="61"/>
      <c r="N34" s="61"/>
      <c r="O34" s="62"/>
      <c r="P34" s="36">
        <f>IF(P33="","",(P26*P33))</f>
      </c>
      <c r="Q34" s="37"/>
      <c r="R34" s="38"/>
      <c r="S34" s="36">
        <f>IF(S33="","",(S26*S33))</f>
      </c>
      <c r="T34" s="37"/>
      <c r="U34" s="38"/>
      <c r="V34" s="36">
        <f>IF(V33="","",(V26*V33))</f>
      </c>
      <c r="W34" s="37"/>
      <c r="X34" s="38"/>
      <c r="Y34" s="36">
        <f>IF(Y33="","",(Y26*Y33))</f>
      </c>
      <c r="Z34" s="37"/>
      <c r="AA34" s="38"/>
      <c r="AB34" s="36">
        <f>IF(AB33="","",(AB26*AB33))</f>
      </c>
      <c r="AC34" s="37"/>
      <c r="AD34" s="38"/>
      <c r="AE34" s="36">
        <f>IF(AE33="","",(AE26*AE33))</f>
      </c>
      <c r="AF34" s="37"/>
      <c r="AG34" s="38"/>
      <c r="AH34" s="36">
        <f>IF(AH33="","",(AH26*AH33))</f>
      </c>
      <c r="AI34" s="37"/>
      <c r="AJ34" s="38"/>
      <c r="AK34" s="36">
        <f>IF(AK33="","",(AK26*AK33))</f>
      </c>
      <c r="AL34" s="37"/>
      <c r="AM34" s="38"/>
      <c r="AN34" s="36">
        <f>IF(AN33="","",(AN26*AN33))</f>
      </c>
      <c r="AO34" s="37"/>
      <c r="AP34" s="38"/>
      <c r="AQ34" s="36">
        <f>IF(AQ33="","",(AQ26*AQ33))</f>
      </c>
      <c r="AR34" s="37"/>
      <c r="AS34" s="38"/>
      <c r="AT34" s="36">
        <f>IF(AT33="","",(AT26*AT33))</f>
      </c>
      <c r="AU34" s="37"/>
      <c r="AV34" s="38"/>
      <c r="AW34" s="36">
        <f>IF(AW33="","",(AW26*AW33))</f>
      </c>
      <c r="AX34" s="37"/>
      <c r="AY34" s="38"/>
      <c r="AZ34" s="145">
        <f>IF(P34="","",SUM(P34:AY34))</f>
      </c>
      <c r="BA34" s="146"/>
      <c r="BB34" s="146"/>
      <c r="BC34" s="146"/>
      <c r="BD34" s="146"/>
      <c r="BE34" s="147"/>
    </row>
    <row r="35" spans="2:57" ht="15">
      <c r="B35" s="4"/>
      <c r="C35" s="4"/>
      <c r="D35" s="4"/>
      <c r="E35" s="4"/>
      <c r="F35" s="4"/>
      <c r="G35" s="4"/>
      <c r="H35" s="4"/>
      <c r="I35" s="4"/>
      <c r="J35" s="4"/>
      <c r="K35" s="20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2:57" ht="15">
      <c r="B36" s="4"/>
      <c r="C36" s="4"/>
      <c r="D36" s="4"/>
      <c r="E36" s="4"/>
      <c r="F36" s="4"/>
      <c r="G36" s="4"/>
      <c r="H36" s="4"/>
      <c r="I36" s="4"/>
      <c r="J36" s="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39"/>
      <c r="AF36" s="39"/>
      <c r="AG36" s="39"/>
      <c r="AH36" s="39"/>
      <c r="AI36" s="39"/>
      <c r="AJ36" s="39"/>
      <c r="AK36" s="2"/>
      <c r="AL36" s="2"/>
      <c r="AM36" s="2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2"/>
      <c r="BE36" s="2"/>
    </row>
    <row r="37" spans="2:57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66" t="s">
        <v>25</v>
      </c>
      <c r="AF37" s="67"/>
      <c r="AG37" s="67"/>
      <c r="AH37" s="67"/>
      <c r="AI37" s="67"/>
      <c r="AJ37" s="67"/>
      <c r="AK37" s="2"/>
      <c r="AL37" s="2"/>
      <c r="AM37" s="2"/>
      <c r="AN37" s="66" t="s">
        <v>16</v>
      </c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2"/>
      <c r="BE37" s="2"/>
    </row>
    <row r="38" spans="2:57" ht="12.75" customHeight="1">
      <c r="B38" s="64" t="s">
        <v>35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</row>
    <row r="39" spans="2:57" ht="6" customHeight="1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144"/>
      <c r="BD39" s="144"/>
      <c r="BE39" s="144"/>
    </row>
    <row r="40" spans="2:57" ht="12" customHeight="1">
      <c r="B40" s="15" t="s">
        <v>33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</sheetData>
  <sheetProtection password="E98F" sheet="1" objects="1" scenarios="1" selectLockedCells="1"/>
  <mergeCells count="334">
    <mergeCell ref="AG5:AJ5"/>
    <mergeCell ref="AY5:BD5"/>
    <mergeCell ref="B6:J7"/>
    <mergeCell ref="K6:O7"/>
    <mergeCell ref="P6:AE6"/>
    <mergeCell ref="AG6:AK6"/>
    <mergeCell ref="AM6:AQ6"/>
    <mergeCell ref="AR6:AX6"/>
    <mergeCell ref="AY6:BE6"/>
    <mergeCell ref="P7:S7"/>
    <mergeCell ref="T7:W7"/>
    <mergeCell ref="X7:AA7"/>
    <mergeCell ref="AB7:AE7"/>
    <mergeCell ref="B8:J8"/>
    <mergeCell ref="K8:O8"/>
    <mergeCell ref="P8:S8"/>
    <mergeCell ref="T8:W8"/>
    <mergeCell ref="X8:AA8"/>
    <mergeCell ref="AB8:AE8"/>
    <mergeCell ref="AG8:AK8"/>
    <mergeCell ref="B9:J9"/>
    <mergeCell ref="K9:O9"/>
    <mergeCell ref="P9:S9"/>
    <mergeCell ref="T9:W9"/>
    <mergeCell ref="X9:AA9"/>
    <mergeCell ref="AB9:AE9"/>
    <mergeCell ref="AG9:AX9"/>
    <mergeCell ref="AY9:BE9"/>
    <mergeCell ref="B10:J10"/>
    <mergeCell ref="K10:O10"/>
    <mergeCell ref="P10:S10"/>
    <mergeCell ref="T10:W10"/>
    <mergeCell ref="X10:AA10"/>
    <mergeCell ref="AB10:AE10"/>
    <mergeCell ref="B11:I11"/>
    <mergeCell ref="K11:O11"/>
    <mergeCell ref="P11:S11"/>
    <mergeCell ref="T11:W11"/>
    <mergeCell ref="X11:AA11"/>
    <mergeCell ref="AB11:AE11"/>
    <mergeCell ref="AG12:BE13"/>
    <mergeCell ref="B13:I13"/>
    <mergeCell ref="K13:O13"/>
    <mergeCell ref="AG11:AK11"/>
    <mergeCell ref="AH17:AJ17"/>
    <mergeCell ref="AK17:AM17"/>
    <mergeCell ref="AN17:AP17"/>
    <mergeCell ref="AQ17:AS17"/>
    <mergeCell ref="AT17:AV17"/>
    <mergeCell ref="AN16:AP16"/>
    <mergeCell ref="B12:J12"/>
    <mergeCell ref="K12:O12"/>
    <mergeCell ref="P12:S12"/>
    <mergeCell ref="T12:W12"/>
    <mergeCell ref="X12:AA12"/>
    <mergeCell ref="AB12:AE12"/>
    <mergeCell ref="P13:S13"/>
    <mergeCell ref="T13:W13"/>
    <mergeCell ref="X13:AA13"/>
    <mergeCell ref="AB13:AE13"/>
    <mergeCell ref="B15:F16"/>
    <mergeCell ref="G15:J16"/>
    <mergeCell ref="K15:O16"/>
    <mergeCell ref="P15:AY15"/>
    <mergeCell ref="P16:R16"/>
    <mergeCell ref="S16:U16"/>
    <mergeCell ref="AW18:AY18"/>
    <mergeCell ref="V16:X16"/>
    <mergeCell ref="Y16:AA16"/>
    <mergeCell ref="AB16:AD16"/>
    <mergeCell ref="AE16:AG16"/>
    <mergeCell ref="AH16:AJ16"/>
    <mergeCell ref="AK16:AM16"/>
    <mergeCell ref="AW17:AY17"/>
    <mergeCell ref="AQ16:AS16"/>
    <mergeCell ref="AT16:AV16"/>
    <mergeCell ref="K17:O17"/>
    <mergeCell ref="P17:R17"/>
    <mergeCell ref="S17:U17"/>
    <mergeCell ref="V17:X17"/>
    <mergeCell ref="AW16:AY16"/>
    <mergeCell ref="AH18:AJ18"/>
    <mergeCell ref="AK18:AM18"/>
    <mergeCell ref="AN18:AP18"/>
    <mergeCell ref="AQ18:AS18"/>
    <mergeCell ref="AT18:AV18"/>
    <mergeCell ref="Y17:AA17"/>
    <mergeCell ref="B18:F18"/>
    <mergeCell ref="G18:J18"/>
    <mergeCell ref="K18:O18"/>
    <mergeCell ref="P18:R18"/>
    <mergeCell ref="S18:U18"/>
    <mergeCell ref="V18:X18"/>
    <mergeCell ref="Y18:AA18"/>
    <mergeCell ref="B17:F17"/>
    <mergeCell ref="G17:J17"/>
    <mergeCell ref="AB18:AD18"/>
    <mergeCell ref="AE18:AG18"/>
    <mergeCell ref="AB17:AD17"/>
    <mergeCell ref="AE17:AG17"/>
    <mergeCell ref="AQ19:AS19"/>
    <mergeCell ref="AT19:AV19"/>
    <mergeCell ref="AW19:AY19"/>
    <mergeCell ref="B20:F20"/>
    <mergeCell ref="G20:J20"/>
    <mergeCell ref="K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B19:F19"/>
    <mergeCell ref="G19:J19"/>
    <mergeCell ref="K19:O19"/>
    <mergeCell ref="P19:R19"/>
    <mergeCell ref="S19:U19"/>
    <mergeCell ref="V19:X19"/>
    <mergeCell ref="Y21:AA21"/>
    <mergeCell ref="AB21:AD21"/>
    <mergeCell ref="AE21:AG21"/>
    <mergeCell ref="AH19:AJ19"/>
    <mergeCell ref="AK19:AM19"/>
    <mergeCell ref="AN19:AP19"/>
    <mergeCell ref="Y19:AA19"/>
    <mergeCell ref="AB19:AD19"/>
    <mergeCell ref="AE19:AG19"/>
    <mergeCell ref="AH21:AJ21"/>
    <mergeCell ref="AK21:AM21"/>
    <mergeCell ref="AN21:AP21"/>
    <mergeCell ref="AQ21:AS21"/>
    <mergeCell ref="AT21:AV21"/>
    <mergeCell ref="AW21:AY21"/>
    <mergeCell ref="B22:F22"/>
    <mergeCell ref="G22:J22"/>
    <mergeCell ref="K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B21:F21"/>
    <mergeCell ref="G21:J21"/>
    <mergeCell ref="K21:O21"/>
    <mergeCell ref="P21:R21"/>
    <mergeCell ref="S21:U21"/>
    <mergeCell ref="V21:X21"/>
    <mergeCell ref="AT23:AV23"/>
    <mergeCell ref="AW23:AY23"/>
    <mergeCell ref="B24:F24"/>
    <mergeCell ref="G24:J24"/>
    <mergeCell ref="K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B23:F23"/>
    <mergeCell ref="G23:J23"/>
    <mergeCell ref="K23:O23"/>
    <mergeCell ref="P23:R23"/>
    <mergeCell ref="S23:U23"/>
    <mergeCell ref="V23:X23"/>
    <mergeCell ref="Y23:AA23"/>
    <mergeCell ref="AN23:AP23"/>
    <mergeCell ref="AQ23:AS23"/>
    <mergeCell ref="V25:X25"/>
    <mergeCell ref="Y25:AA25"/>
    <mergeCell ref="AB25:AD25"/>
    <mergeCell ref="AE25:AG25"/>
    <mergeCell ref="AH23:AJ23"/>
    <mergeCell ref="AK23:AM23"/>
    <mergeCell ref="AB23:AD23"/>
    <mergeCell ref="AE23:AG23"/>
    <mergeCell ref="AH25:AJ25"/>
    <mergeCell ref="AK25:AM25"/>
    <mergeCell ref="AN25:AP25"/>
    <mergeCell ref="AQ25:AS25"/>
    <mergeCell ref="AT28:AV28"/>
    <mergeCell ref="AW28:AY28"/>
    <mergeCell ref="AZ28:BE28"/>
    <mergeCell ref="AT25:AV25"/>
    <mergeCell ref="AW25:AY25"/>
    <mergeCell ref="AT26:AV26"/>
    <mergeCell ref="AW26:AY26"/>
    <mergeCell ref="AW27:AY27"/>
    <mergeCell ref="AN26:AP26"/>
    <mergeCell ref="AQ26:AS26"/>
    <mergeCell ref="B26:I26"/>
    <mergeCell ref="K26:O26"/>
    <mergeCell ref="P26:R26"/>
    <mergeCell ref="S26:U26"/>
    <mergeCell ref="V26:X26"/>
    <mergeCell ref="Y26:AA26"/>
    <mergeCell ref="B25:F25"/>
    <mergeCell ref="G25:J25"/>
    <mergeCell ref="K25:O25"/>
    <mergeCell ref="P25:R25"/>
    <mergeCell ref="S25:U25"/>
    <mergeCell ref="AZ26:BE26"/>
    <mergeCell ref="AB26:AD26"/>
    <mergeCell ref="AE26:AG26"/>
    <mergeCell ref="AH26:AJ26"/>
    <mergeCell ref="AK26:AM26"/>
    <mergeCell ref="K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Z27:BE27"/>
    <mergeCell ref="AN29:AP29"/>
    <mergeCell ref="AQ29:AS29"/>
    <mergeCell ref="AT29:AV29"/>
    <mergeCell ref="AW29:AY29"/>
    <mergeCell ref="K28:O28"/>
    <mergeCell ref="P28:R28"/>
    <mergeCell ref="S28:U28"/>
    <mergeCell ref="V28:X28"/>
    <mergeCell ref="Y28:AA28"/>
    <mergeCell ref="AB28:AD28"/>
    <mergeCell ref="K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E28:AG28"/>
    <mergeCell ref="AH28:AJ28"/>
    <mergeCell ref="AK28:AM28"/>
    <mergeCell ref="AN28:AP28"/>
    <mergeCell ref="AQ28:AS28"/>
    <mergeCell ref="AW30:AY30"/>
    <mergeCell ref="AZ30:BE30"/>
    <mergeCell ref="K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K30:O30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K32:O32"/>
    <mergeCell ref="P32:R32"/>
    <mergeCell ref="S32:U32"/>
    <mergeCell ref="V32:X32"/>
    <mergeCell ref="Y32:AA32"/>
    <mergeCell ref="AB32:AD32"/>
    <mergeCell ref="AN30:AP30"/>
    <mergeCell ref="AQ30:AS30"/>
    <mergeCell ref="AT30:AV30"/>
    <mergeCell ref="K33:O33"/>
    <mergeCell ref="P33:R33"/>
    <mergeCell ref="S33:U33"/>
    <mergeCell ref="V33:X33"/>
    <mergeCell ref="Y33:AA33"/>
    <mergeCell ref="AB33:AD33"/>
    <mergeCell ref="AQ33:AS33"/>
    <mergeCell ref="B38:BE38"/>
    <mergeCell ref="BC39:BE39"/>
    <mergeCell ref="AT34:AV34"/>
    <mergeCell ref="AW34:AY34"/>
    <mergeCell ref="AZ34:BE34"/>
    <mergeCell ref="AE36:AJ36"/>
    <mergeCell ref="K34:O34"/>
    <mergeCell ref="P34:R34"/>
    <mergeCell ref="S34:U34"/>
    <mergeCell ref="V34:X34"/>
    <mergeCell ref="AE37:AJ37"/>
    <mergeCell ref="AN37:BC37"/>
    <mergeCell ref="AB34:AD34"/>
    <mergeCell ref="AE34:AG34"/>
    <mergeCell ref="AQ34:AS34"/>
    <mergeCell ref="Y34:AA34"/>
    <mergeCell ref="AH34:AJ34"/>
    <mergeCell ref="AW33:AY33"/>
    <mergeCell ref="AN34:AP34"/>
    <mergeCell ref="AW32:AY32"/>
    <mergeCell ref="AZ32:BE32"/>
    <mergeCell ref="AE33:AG33"/>
    <mergeCell ref="AH33:AJ33"/>
    <mergeCell ref="AE32:AG32"/>
    <mergeCell ref="AH32:AJ32"/>
    <mergeCell ref="AK33:AM33"/>
    <mergeCell ref="AK34:AM34"/>
    <mergeCell ref="AN33:AP33"/>
    <mergeCell ref="AK32:AM32"/>
    <mergeCell ref="AN32:AP32"/>
    <mergeCell ref="AQ32:AS32"/>
    <mergeCell ref="AT32:AV32"/>
    <mergeCell ref="AT33:AV33"/>
  </mergeCells>
  <dataValidations count="2">
    <dataValidation type="textLength" operator="lessThanOrEqual" allowBlank="1" showInputMessage="1" showErrorMessage="1" sqref="AG14:BE14 AG12">
      <formula1>180</formula1>
    </dataValidation>
    <dataValidation type="date" allowBlank="1" showInputMessage="1" showErrorMessage="1" sqref="AE36:AJ36">
      <formula1>36892</formula1>
      <formula2>401767</formula2>
    </dataValidation>
  </dataValidations>
  <printOptions horizontalCentered="1" verticalCentered="1"/>
  <pageMargins left="0.03937007874015748" right="0.03937007874015748" top="0.03937007874015748" bottom="0.03937007874015748" header="0" footer="0"/>
  <pageSetup horizontalDpi="600" verticalDpi="600" orientation="landscape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BX40"/>
  <sheetViews>
    <sheetView showGridLines="0" showRowColHeaders="0" zoomScaleSheetLayoutView="100" zoomScalePageLayoutView="85" workbookViewId="0" topLeftCell="A1">
      <selection activeCell="K8" sqref="K8:O8"/>
    </sheetView>
  </sheetViews>
  <sheetFormatPr defaultColWidth="3.00390625" defaultRowHeight="15"/>
  <cols>
    <col min="1" max="8" width="3.00390625" style="0" customWidth="1"/>
    <col min="9" max="9" width="3.8515625" style="0" customWidth="1"/>
    <col min="10" max="10" width="3.00390625" style="0" customWidth="1"/>
    <col min="11" max="11" width="4.00390625" style="0" customWidth="1"/>
    <col min="12" max="33" width="3.00390625" style="0" customWidth="1"/>
  </cols>
  <sheetData>
    <row r="1" ht="30" customHeight="1"/>
    <row r="3" ht="11.25" customHeight="1"/>
    <row r="4" spans="10:16" ht="15">
      <c r="J4" s="17"/>
      <c r="L4" s="1"/>
      <c r="M4" s="1"/>
      <c r="N4" s="1"/>
      <c r="O4" s="1"/>
      <c r="P4" s="1"/>
    </row>
    <row r="5" spans="10:56" ht="15">
      <c r="J5" s="17"/>
      <c r="L5" s="1"/>
      <c r="M5" s="1"/>
      <c r="N5" s="1"/>
      <c r="O5" s="1"/>
      <c r="P5" s="1"/>
      <c r="AG5" s="88" t="s">
        <v>27</v>
      </c>
      <c r="AH5" s="89"/>
      <c r="AI5" s="89"/>
      <c r="AJ5" s="89"/>
      <c r="AR5" s="28" t="s">
        <v>30</v>
      </c>
      <c r="AY5" s="89" t="s">
        <v>31</v>
      </c>
      <c r="AZ5" s="89"/>
      <c r="BA5" s="89"/>
      <c r="BB5" s="89"/>
      <c r="BC5" s="89"/>
      <c r="BD5" s="89"/>
    </row>
    <row r="6" spans="2:57" ht="15" customHeight="1">
      <c r="B6" s="138" t="s">
        <v>0</v>
      </c>
      <c r="C6" s="139"/>
      <c r="D6" s="139"/>
      <c r="E6" s="139"/>
      <c r="F6" s="139"/>
      <c r="G6" s="139"/>
      <c r="H6" s="139"/>
      <c r="I6" s="139"/>
      <c r="J6" s="140"/>
      <c r="K6" s="95" t="s">
        <v>17</v>
      </c>
      <c r="L6" s="95"/>
      <c r="M6" s="95"/>
      <c r="N6" s="95"/>
      <c r="O6" s="95"/>
      <c r="P6" s="96" t="s">
        <v>12</v>
      </c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8"/>
      <c r="AG6" s="77"/>
      <c r="AH6" s="78"/>
      <c r="AI6" s="78"/>
      <c r="AJ6" s="78"/>
      <c r="AK6" s="78"/>
      <c r="AL6" s="21" t="s">
        <v>24</v>
      </c>
      <c r="AM6" s="78"/>
      <c r="AN6" s="78"/>
      <c r="AO6" s="78"/>
      <c r="AP6" s="78"/>
      <c r="AQ6" s="82"/>
      <c r="AR6" s="83"/>
      <c r="AS6" s="84"/>
      <c r="AT6" s="84"/>
      <c r="AU6" s="84"/>
      <c r="AV6" s="84"/>
      <c r="AW6" s="84"/>
      <c r="AX6" s="85"/>
      <c r="AY6" s="86"/>
      <c r="AZ6" s="87"/>
      <c r="BA6" s="87"/>
      <c r="BB6" s="87"/>
      <c r="BC6" s="87"/>
      <c r="BD6" s="87"/>
      <c r="BE6" s="87"/>
    </row>
    <row r="7" spans="2:31" ht="15">
      <c r="B7" s="138"/>
      <c r="C7" s="139"/>
      <c r="D7" s="139"/>
      <c r="E7" s="139"/>
      <c r="F7" s="139"/>
      <c r="G7" s="139"/>
      <c r="H7" s="139"/>
      <c r="I7" s="139"/>
      <c r="J7" s="140"/>
      <c r="K7" s="95"/>
      <c r="L7" s="95"/>
      <c r="M7" s="95"/>
      <c r="N7" s="95"/>
      <c r="O7" s="95"/>
      <c r="P7" s="90" t="s">
        <v>8</v>
      </c>
      <c r="Q7" s="90"/>
      <c r="R7" s="90"/>
      <c r="S7" s="90"/>
      <c r="T7" s="90" t="s">
        <v>9</v>
      </c>
      <c r="U7" s="90"/>
      <c r="V7" s="90"/>
      <c r="W7" s="90"/>
      <c r="X7" s="90" t="s">
        <v>10</v>
      </c>
      <c r="Y7" s="90"/>
      <c r="Z7" s="90"/>
      <c r="AA7" s="90"/>
      <c r="AB7" s="90" t="s">
        <v>11</v>
      </c>
      <c r="AC7" s="90"/>
      <c r="AD7" s="90"/>
      <c r="AE7" s="90"/>
    </row>
    <row r="8" spans="2:57" ht="15">
      <c r="B8" s="141" t="s">
        <v>1</v>
      </c>
      <c r="C8" s="142"/>
      <c r="D8" s="142"/>
      <c r="E8" s="142"/>
      <c r="F8" s="142"/>
      <c r="G8" s="142"/>
      <c r="H8" s="142"/>
      <c r="I8" s="142"/>
      <c r="J8" s="143"/>
      <c r="K8" s="121"/>
      <c r="L8" s="122"/>
      <c r="M8" s="122"/>
      <c r="N8" s="122"/>
      <c r="O8" s="123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G8" s="88" t="s">
        <v>29</v>
      </c>
      <c r="AH8" s="89"/>
      <c r="AI8" s="89"/>
      <c r="AJ8" s="89"/>
      <c r="AK8" s="89"/>
      <c r="AL8" s="22"/>
      <c r="AM8" s="22"/>
      <c r="AN8" s="22"/>
      <c r="AO8" s="22"/>
      <c r="AP8" s="22"/>
      <c r="AQ8" s="22"/>
      <c r="AR8" s="22"/>
      <c r="AS8" s="23"/>
      <c r="AT8" s="23"/>
      <c r="AU8" s="23"/>
      <c r="AY8" s="28" t="s">
        <v>32</v>
      </c>
      <c r="AZ8" s="29"/>
      <c r="BA8" s="29"/>
      <c r="BB8" s="29"/>
      <c r="BC8" s="29"/>
      <c r="BD8" s="29"/>
      <c r="BE8" s="29"/>
    </row>
    <row r="9" spans="2:57" ht="15.75" customHeight="1">
      <c r="B9" s="141" t="s">
        <v>6</v>
      </c>
      <c r="C9" s="142"/>
      <c r="D9" s="142"/>
      <c r="E9" s="142"/>
      <c r="F9" s="142"/>
      <c r="G9" s="142"/>
      <c r="H9" s="142"/>
      <c r="I9" s="142"/>
      <c r="J9" s="143"/>
      <c r="K9" s="63" t="str">
        <f>IF(K26=0,"t",(K26))</f>
        <v>t</v>
      </c>
      <c r="L9" s="63"/>
      <c r="M9" s="63"/>
      <c r="N9" s="63"/>
      <c r="O9" s="6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G9" s="79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1"/>
      <c r="AY9" s="79"/>
      <c r="AZ9" s="80"/>
      <c r="BA9" s="80"/>
      <c r="BB9" s="80"/>
      <c r="BC9" s="80"/>
      <c r="BD9" s="80"/>
      <c r="BE9" s="80"/>
    </row>
    <row r="10" spans="2:31" ht="15" customHeight="1">
      <c r="B10" s="141" t="s">
        <v>7</v>
      </c>
      <c r="C10" s="142"/>
      <c r="D10" s="142"/>
      <c r="E10" s="142"/>
      <c r="F10" s="142"/>
      <c r="G10" s="142"/>
      <c r="H10" s="142"/>
      <c r="I10" s="142"/>
      <c r="J10" s="143"/>
      <c r="K10" s="151" t="str">
        <f>'V-1374 page 3'!K11:O11</f>
        <v>t</v>
      </c>
      <c r="L10" s="152"/>
      <c r="M10" s="152"/>
      <c r="N10" s="152"/>
      <c r="O10" s="1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</row>
    <row r="11" spans="2:57" ht="15">
      <c r="B11" s="149" t="s">
        <v>13</v>
      </c>
      <c r="C11" s="150"/>
      <c r="D11" s="150"/>
      <c r="E11" s="150"/>
      <c r="F11" s="150"/>
      <c r="G11" s="150"/>
      <c r="H11" s="150"/>
      <c r="I11" s="150"/>
      <c r="J11" s="19"/>
      <c r="K11" s="127" t="str">
        <f>IF(K26=0,"t",SUM(K10,K26))</f>
        <v>t</v>
      </c>
      <c r="L11" s="127"/>
      <c r="M11" s="127"/>
      <c r="N11" s="127"/>
      <c r="O11" s="127"/>
      <c r="P11" s="63">
        <f>IF(AZ28="","",(P10+AZ28))</f>
      </c>
      <c r="Q11" s="63"/>
      <c r="R11" s="63"/>
      <c r="S11" s="63"/>
      <c r="T11" s="63">
        <f>IF(AZ30="","",(T10+AZ30))</f>
      </c>
      <c r="U11" s="63"/>
      <c r="V11" s="63"/>
      <c r="W11" s="63"/>
      <c r="X11" s="63">
        <f>IF(AZ32="","",(X10+AZ32))</f>
      </c>
      <c r="Y11" s="63"/>
      <c r="Z11" s="63"/>
      <c r="AA11" s="63"/>
      <c r="AB11" s="63">
        <f>IF(AZ34="","",(AB10+AZ34))</f>
      </c>
      <c r="AC11" s="63"/>
      <c r="AD11" s="63"/>
      <c r="AE11" s="63"/>
      <c r="AF11" s="12"/>
      <c r="AG11" s="88" t="s">
        <v>28</v>
      </c>
      <c r="AH11" s="89"/>
      <c r="AI11" s="89"/>
      <c r="AJ11" s="89"/>
      <c r="AK11" s="8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</row>
    <row r="12" spans="2:57" ht="15">
      <c r="B12" s="141" t="s">
        <v>26</v>
      </c>
      <c r="C12" s="142"/>
      <c r="D12" s="142"/>
      <c r="E12" s="142"/>
      <c r="F12" s="142"/>
      <c r="G12" s="142"/>
      <c r="H12" s="142"/>
      <c r="I12" s="142"/>
      <c r="J12" s="143"/>
      <c r="K12" s="151"/>
      <c r="L12" s="152"/>
      <c r="M12" s="152"/>
      <c r="N12" s="152"/>
      <c r="O12" s="1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12"/>
      <c r="AG12" s="40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2:57" ht="15">
      <c r="B13" s="148" t="s">
        <v>2</v>
      </c>
      <c r="C13" s="148"/>
      <c r="D13" s="148"/>
      <c r="E13" s="148"/>
      <c r="F13" s="148"/>
      <c r="G13" s="148"/>
      <c r="H13" s="148"/>
      <c r="I13" s="148"/>
      <c r="J13" s="33"/>
      <c r="K13" s="35">
        <f>IF(K26="","t",SUM(K11,K12))</f>
        <v>0</v>
      </c>
      <c r="L13" s="35"/>
      <c r="M13" s="35"/>
      <c r="N13" s="35"/>
      <c r="O13" s="35"/>
      <c r="P13" s="63">
        <f>IF(P11="","",(P11-P12))</f>
      </c>
      <c r="Q13" s="63"/>
      <c r="R13" s="63"/>
      <c r="S13" s="63"/>
      <c r="T13" s="63">
        <f>IF(T11="","",(T11-T12))</f>
      </c>
      <c r="U13" s="63"/>
      <c r="V13" s="63"/>
      <c r="W13" s="63"/>
      <c r="X13" s="63">
        <f>IF(X11="","",(X11-X12))</f>
      </c>
      <c r="Y13" s="63"/>
      <c r="Z13" s="63"/>
      <c r="AA13" s="63"/>
      <c r="AB13" s="63">
        <f>IF(AB11="","",(AB11-AB12))</f>
      </c>
      <c r="AC13" s="63"/>
      <c r="AD13" s="63"/>
      <c r="AE13" s="63"/>
      <c r="AF13" s="12"/>
      <c r="AG13" s="42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1:57" ht="15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</row>
    <row r="15" spans="2:57" ht="15" customHeight="1">
      <c r="B15" s="44" t="s">
        <v>3</v>
      </c>
      <c r="C15" s="45"/>
      <c r="D15" s="45"/>
      <c r="E15" s="45"/>
      <c r="F15" s="46"/>
      <c r="G15" s="117" t="s">
        <v>4</v>
      </c>
      <c r="H15" s="135"/>
      <c r="I15" s="135"/>
      <c r="J15" s="135"/>
      <c r="K15" s="117" t="s">
        <v>14</v>
      </c>
      <c r="L15" s="45"/>
      <c r="M15" s="45"/>
      <c r="N15" s="45"/>
      <c r="O15" s="46"/>
      <c r="P15" s="111" t="s">
        <v>5</v>
      </c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3"/>
      <c r="AZ15" s="6"/>
      <c r="BA15" s="5"/>
      <c r="BB15" s="4"/>
      <c r="BC15" s="4"/>
      <c r="BD15" s="4"/>
      <c r="BE15" s="4"/>
    </row>
    <row r="16" spans="2:57" ht="15">
      <c r="B16" s="47"/>
      <c r="C16" s="48"/>
      <c r="D16" s="48"/>
      <c r="E16" s="48"/>
      <c r="F16" s="49"/>
      <c r="G16" s="136"/>
      <c r="H16" s="137"/>
      <c r="I16" s="137"/>
      <c r="J16" s="137"/>
      <c r="K16" s="47"/>
      <c r="L16" s="48"/>
      <c r="M16" s="48"/>
      <c r="N16" s="48"/>
      <c r="O16" s="49"/>
      <c r="P16" s="68"/>
      <c r="Q16" s="69"/>
      <c r="R16" s="70"/>
      <c r="S16" s="68"/>
      <c r="T16" s="69"/>
      <c r="U16" s="70"/>
      <c r="V16" s="68"/>
      <c r="W16" s="69"/>
      <c r="X16" s="70"/>
      <c r="Y16" s="68"/>
      <c r="Z16" s="69"/>
      <c r="AA16" s="70"/>
      <c r="AB16" s="68"/>
      <c r="AC16" s="69"/>
      <c r="AD16" s="70"/>
      <c r="AE16" s="68"/>
      <c r="AF16" s="69"/>
      <c r="AG16" s="70"/>
      <c r="AH16" s="68"/>
      <c r="AI16" s="69"/>
      <c r="AJ16" s="70"/>
      <c r="AK16" s="68"/>
      <c r="AL16" s="69"/>
      <c r="AM16" s="70"/>
      <c r="AN16" s="68"/>
      <c r="AO16" s="69"/>
      <c r="AP16" s="70"/>
      <c r="AQ16" s="68"/>
      <c r="AR16" s="69"/>
      <c r="AS16" s="70"/>
      <c r="AT16" s="68"/>
      <c r="AU16" s="69"/>
      <c r="AV16" s="70"/>
      <c r="AW16" s="68"/>
      <c r="AX16" s="69"/>
      <c r="AY16" s="70"/>
      <c r="AZ16" s="3"/>
      <c r="BA16" s="4"/>
      <c r="BB16" s="4"/>
      <c r="BC16" s="4"/>
      <c r="BD16" s="4"/>
      <c r="BE16" s="4"/>
    </row>
    <row r="17" spans="2:57" ht="15">
      <c r="B17" s="128"/>
      <c r="C17" s="129"/>
      <c r="D17" s="129"/>
      <c r="E17" s="129"/>
      <c r="F17" s="130"/>
      <c r="G17" s="114"/>
      <c r="H17" s="115"/>
      <c r="I17" s="115"/>
      <c r="J17" s="116"/>
      <c r="K17" s="102"/>
      <c r="L17" s="103"/>
      <c r="M17" s="103"/>
      <c r="N17" s="103"/>
      <c r="O17" s="104"/>
      <c r="P17" s="102"/>
      <c r="Q17" s="103"/>
      <c r="R17" s="104"/>
      <c r="S17" s="102"/>
      <c r="T17" s="103"/>
      <c r="U17" s="104"/>
      <c r="V17" s="102"/>
      <c r="W17" s="103"/>
      <c r="X17" s="104"/>
      <c r="Y17" s="102"/>
      <c r="Z17" s="103"/>
      <c r="AA17" s="104"/>
      <c r="AB17" s="50"/>
      <c r="AC17" s="51"/>
      <c r="AD17" s="52"/>
      <c r="AE17" s="102"/>
      <c r="AF17" s="103"/>
      <c r="AG17" s="104"/>
      <c r="AH17" s="102"/>
      <c r="AI17" s="103"/>
      <c r="AJ17" s="104"/>
      <c r="AK17" s="102"/>
      <c r="AL17" s="103"/>
      <c r="AM17" s="104"/>
      <c r="AN17" s="102"/>
      <c r="AO17" s="103"/>
      <c r="AP17" s="104"/>
      <c r="AQ17" s="102"/>
      <c r="AR17" s="103"/>
      <c r="AS17" s="104"/>
      <c r="AT17" s="102"/>
      <c r="AU17" s="103"/>
      <c r="AV17" s="104"/>
      <c r="AW17" s="102"/>
      <c r="AX17" s="103"/>
      <c r="AY17" s="104"/>
      <c r="AZ17" s="24"/>
      <c r="BA17" s="25"/>
      <c r="BB17" s="25"/>
      <c r="BC17" s="25"/>
      <c r="BD17" s="4"/>
      <c r="BE17" s="4"/>
    </row>
    <row r="18" spans="2:57" ht="15">
      <c r="B18" s="108"/>
      <c r="C18" s="109"/>
      <c r="D18" s="109"/>
      <c r="E18" s="109"/>
      <c r="F18" s="110"/>
      <c r="G18" s="105"/>
      <c r="H18" s="106"/>
      <c r="I18" s="106"/>
      <c r="J18" s="107"/>
      <c r="K18" s="50"/>
      <c r="L18" s="51"/>
      <c r="M18" s="51"/>
      <c r="N18" s="51"/>
      <c r="O18" s="52"/>
      <c r="P18" s="50"/>
      <c r="Q18" s="51"/>
      <c r="R18" s="52"/>
      <c r="S18" s="50"/>
      <c r="T18" s="51"/>
      <c r="U18" s="52"/>
      <c r="V18" s="50"/>
      <c r="W18" s="51"/>
      <c r="X18" s="52"/>
      <c r="Y18" s="50"/>
      <c r="Z18" s="51"/>
      <c r="AA18" s="52"/>
      <c r="AB18" s="50"/>
      <c r="AC18" s="51"/>
      <c r="AD18" s="52"/>
      <c r="AE18" s="50"/>
      <c r="AF18" s="51"/>
      <c r="AG18" s="52"/>
      <c r="AH18" s="50"/>
      <c r="AI18" s="51"/>
      <c r="AJ18" s="52"/>
      <c r="AK18" s="50"/>
      <c r="AL18" s="51"/>
      <c r="AM18" s="52"/>
      <c r="AN18" s="50"/>
      <c r="AO18" s="51"/>
      <c r="AP18" s="52"/>
      <c r="AQ18" s="50"/>
      <c r="AR18" s="51"/>
      <c r="AS18" s="52"/>
      <c r="AT18" s="50"/>
      <c r="AU18" s="51"/>
      <c r="AV18" s="52"/>
      <c r="AW18" s="50"/>
      <c r="AX18" s="51"/>
      <c r="AY18" s="52"/>
      <c r="AZ18" s="24"/>
      <c r="BA18" s="25"/>
      <c r="BB18" s="25"/>
      <c r="BC18" s="25"/>
      <c r="BD18" s="4"/>
      <c r="BE18" s="4"/>
    </row>
    <row r="19" spans="2:57" ht="15">
      <c r="B19" s="108"/>
      <c r="C19" s="109"/>
      <c r="D19" s="109"/>
      <c r="E19" s="109"/>
      <c r="F19" s="110"/>
      <c r="G19" s="105"/>
      <c r="H19" s="106"/>
      <c r="I19" s="106"/>
      <c r="J19" s="107"/>
      <c r="K19" s="50"/>
      <c r="L19" s="51"/>
      <c r="M19" s="51"/>
      <c r="N19" s="51"/>
      <c r="O19" s="52"/>
      <c r="P19" s="50"/>
      <c r="Q19" s="51"/>
      <c r="R19" s="52"/>
      <c r="S19" s="50"/>
      <c r="T19" s="51"/>
      <c r="U19" s="52"/>
      <c r="V19" s="50"/>
      <c r="W19" s="51"/>
      <c r="X19" s="52"/>
      <c r="Y19" s="50"/>
      <c r="Z19" s="51"/>
      <c r="AA19" s="52"/>
      <c r="AB19" s="50"/>
      <c r="AC19" s="51"/>
      <c r="AD19" s="52"/>
      <c r="AE19" s="50"/>
      <c r="AF19" s="51"/>
      <c r="AG19" s="52"/>
      <c r="AH19" s="50"/>
      <c r="AI19" s="51"/>
      <c r="AJ19" s="52"/>
      <c r="AK19" s="50"/>
      <c r="AL19" s="51"/>
      <c r="AM19" s="52"/>
      <c r="AN19" s="50"/>
      <c r="AO19" s="51"/>
      <c r="AP19" s="52"/>
      <c r="AQ19" s="50"/>
      <c r="AR19" s="51"/>
      <c r="AS19" s="52"/>
      <c r="AT19" s="50"/>
      <c r="AU19" s="51"/>
      <c r="AV19" s="52"/>
      <c r="AW19" s="50"/>
      <c r="AX19" s="51"/>
      <c r="AY19" s="52"/>
      <c r="AZ19" s="24"/>
      <c r="BA19" s="25"/>
      <c r="BB19" s="25"/>
      <c r="BC19" s="25"/>
      <c r="BD19" s="4"/>
      <c r="BE19" s="4"/>
    </row>
    <row r="20" spans="2:76" ht="15">
      <c r="B20" s="108"/>
      <c r="C20" s="109"/>
      <c r="D20" s="109"/>
      <c r="E20" s="109"/>
      <c r="F20" s="110"/>
      <c r="G20" s="105"/>
      <c r="H20" s="106"/>
      <c r="I20" s="106"/>
      <c r="J20" s="107"/>
      <c r="K20" s="50"/>
      <c r="L20" s="51"/>
      <c r="M20" s="51"/>
      <c r="N20" s="51"/>
      <c r="O20" s="52"/>
      <c r="P20" s="50"/>
      <c r="Q20" s="51"/>
      <c r="R20" s="52"/>
      <c r="S20" s="50"/>
      <c r="T20" s="51"/>
      <c r="U20" s="52"/>
      <c r="V20" s="50"/>
      <c r="W20" s="51"/>
      <c r="X20" s="52"/>
      <c r="Y20" s="50"/>
      <c r="Z20" s="51"/>
      <c r="AA20" s="52"/>
      <c r="AB20" s="50"/>
      <c r="AC20" s="51"/>
      <c r="AD20" s="52"/>
      <c r="AE20" s="50"/>
      <c r="AF20" s="51"/>
      <c r="AG20" s="52"/>
      <c r="AH20" s="50"/>
      <c r="AI20" s="51"/>
      <c r="AJ20" s="52"/>
      <c r="AK20" s="50"/>
      <c r="AL20" s="51"/>
      <c r="AM20" s="52"/>
      <c r="AN20" s="50"/>
      <c r="AO20" s="51"/>
      <c r="AP20" s="52"/>
      <c r="AQ20" s="50"/>
      <c r="AR20" s="51"/>
      <c r="AS20" s="52"/>
      <c r="AT20" s="50"/>
      <c r="AU20" s="51"/>
      <c r="AV20" s="52"/>
      <c r="AW20" s="50"/>
      <c r="AX20" s="51"/>
      <c r="AY20" s="52"/>
      <c r="AZ20" s="24"/>
      <c r="BA20" s="25"/>
      <c r="BB20" s="25"/>
      <c r="BC20" s="25"/>
      <c r="BD20" s="4"/>
      <c r="BE20" s="4"/>
      <c r="BF20" s="13"/>
      <c r="BG20" s="13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13"/>
    </row>
    <row r="21" spans="2:76" ht="15">
      <c r="B21" s="108"/>
      <c r="C21" s="109"/>
      <c r="D21" s="109"/>
      <c r="E21" s="109"/>
      <c r="F21" s="110"/>
      <c r="G21" s="105"/>
      <c r="H21" s="106"/>
      <c r="I21" s="106"/>
      <c r="J21" s="107"/>
      <c r="K21" s="50"/>
      <c r="L21" s="51"/>
      <c r="M21" s="51"/>
      <c r="N21" s="51"/>
      <c r="O21" s="52"/>
      <c r="P21" s="50"/>
      <c r="Q21" s="51"/>
      <c r="R21" s="52"/>
      <c r="S21" s="50"/>
      <c r="T21" s="51"/>
      <c r="U21" s="52"/>
      <c r="V21" s="50"/>
      <c r="W21" s="51"/>
      <c r="X21" s="52"/>
      <c r="Y21" s="50"/>
      <c r="Z21" s="51"/>
      <c r="AA21" s="52"/>
      <c r="AB21" s="50"/>
      <c r="AC21" s="51"/>
      <c r="AD21" s="52"/>
      <c r="AE21" s="50"/>
      <c r="AF21" s="51"/>
      <c r="AG21" s="52"/>
      <c r="AH21" s="50"/>
      <c r="AI21" s="51"/>
      <c r="AJ21" s="52"/>
      <c r="AK21" s="50"/>
      <c r="AL21" s="51"/>
      <c r="AM21" s="52"/>
      <c r="AN21" s="50"/>
      <c r="AO21" s="51"/>
      <c r="AP21" s="52"/>
      <c r="AQ21" s="50"/>
      <c r="AR21" s="51"/>
      <c r="AS21" s="52"/>
      <c r="AT21" s="50"/>
      <c r="AU21" s="51"/>
      <c r="AV21" s="52"/>
      <c r="AW21" s="50"/>
      <c r="AX21" s="51"/>
      <c r="AY21" s="52"/>
      <c r="AZ21" s="24"/>
      <c r="BA21" s="25"/>
      <c r="BB21" s="25"/>
      <c r="BC21" s="25"/>
      <c r="BD21" s="4"/>
      <c r="BE21" s="4"/>
      <c r="BF21" s="13"/>
      <c r="BG21" s="13"/>
      <c r="BH21" s="8"/>
      <c r="BI21" s="9"/>
      <c r="BJ21" s="9"/>
      <c r="BK21" s="9"/>
      <c r="BL21" s="9"/>
      <c r="BM21" s="9"/>
      <c r="BN21" s="9"/>
      <c r="BO21" s="9"/>
      <c r="BP21" s="8"/>
      <c r="BQ21" s="14"/>
      <c r="BR21" s="14"/>
      <c r="BS21" s="14"/>
      <c r="BT21" s="14"/>
      <c r="BU21" s="14"/>
      <c r="BV21" s="14"/>
      <c r="BW21" s="14"/>
      <c r="BX21" s="13"/>
    </row>
    <row r="22" spans="2:76" ht="15">
      <c r="B22" s="108"/>
      <c r="C22" s="109"/>
      <c r="D22" s="109"/>
      <c r="E22" s="109"/>
      <c r="F22" s="110"/>
      <c r="G22" s="105"/>
      <c r="H22" s="106"/>
      <c r="I22" s="106"/>
      <c r="J22" s="107"/>
      <c r="K22" s="50"/>
      <c r="L22" s="51"/>
      <c r="M22" s="51"/>
      <c r="N22" s="51"/>
      <c r="O22" s="52"/>
      <c r="P22" s="50"/>
      <c r="Q22" s="51"/>
      <c r="R22" s="52"/>
      <c r="S22" s="50"/>
      <c r="T22" s="51"/>
      <c r="U22" s="52"/>
      <c r="V22" s="50"/>
      <c r="W22" s="51"/>
      <c r="X22" s="52"/>
      <c r="Y22" s="50"/>
      <c r="Z22" s="51"/>
      <c r="AA22" s="52"/>
      <c r="AB22" s="50"/>
      <c r="AC22" s="51"/>
      <c r="AD22" s="52"/>
      <c r="AE22" s="50"/>
      <c r="AF22" s="51"/>
      <c r="AG22" s="52"/>
      <c r="AH22" s="50"/>
      <c r="AI22" s="51"/>
      <c r="AJ22" s="52"/>
      <c r="AK22" s="50"/>
      <c r="AL22" s="51"/>
      <c r="AM22" s="52"/>
      <c r="AN22" s="50"/>
      <c r="AO22" s="51"/>
      <c r="AP22" s="52"/>
      <c r="AQ22" s="50"/>
      <c r="AR22" s="51"/>
      <c r="AS22" s="52"/>
      <c r="AT22" s="50"/>
      <c r="AU22" s="51"/>
      <c r="AV22" s="52"/>
      <c r="AW22" s="50"/>
      <c r="AX22" s="51"/>
      <c r="AY22" s="52"/>
      <c r="AZ22" s="24"/>
      <c r="BA22" s="25"/>
      <c r="BB22" s="25"/>
      <c r="BC22" s="25"/>
      <c r="BD22" s="4"/>
      <c r="BE22" s="4"/>
      <c r="BF22" s="13"/>
      <c r="BG22" s="13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13"/>
    </row>
    <row r="23" spans="2:76" ht="15">
      <c r="B23" s="108"/>
      <c r="C23" s="109"/>
      <c r="D23" s="109"/>
      <c r="E23" s="109"/>
      <c r="F23" s="110"/>
      <c r="G23" s="105"/>
      <c r="H23" s="106"/>
      <c r="I23" s="106"/>
      <c r="J23" s="107"/>
      <c r="K23" s="50"/>
      <c r="L23" s="51"/>
      <c r="M23" s="51"/>
      <c r="N23" s="51"/>
      <c r="O23" s="52"/>
      <c r="P23" s="50"/>
      <c r="Q23" s="51"/>
      <c r="R23" s="52"/>
      <c r="S23" s="50"/>
      <c r="T23" s="51"/>
      <c r="U23" s="52"/>
      <c r="V23" s="50"/>
      <c r="W23" s="51"/>
      <c r="X23" s="52"/>
      <c r="Y23" s="50"/>
      <c r="Z23" s="51"/>
      <c r="AA23" s="52"/>
      <c r="AB23" s="50"/>
      <c r="AC23" s="51"/>
      <c r="AD23" s="52"/>
      <c r="AE23" s="50"/>
      <c r="AF23" s="51"/>
      <c r="AG23" s="52"/>
      <c r="AH23" s="50"/>
      <c r="AI23" s="51"/>
      <c r="AJ23" s="52"/>
      <c r="AK23" s="50"/>
      <c r="AL23" s="51"/>
      <c r="AM23" s="52"/>
      <c r="AN23" s="50"/>
      <c r="AO23" s="51"/>
      <c r="AP23" s="52"/>
      <c r="AQ23" s="50"/>
      <c r="AR23" s="51"/>
      <c r="AS23" s="52"/>
      <c r="AT23" s="50"/>
      <c r="AU23" s="51"/>
      <c r="AV23" s="52"/>
      <c r="AW23" s="50"/>
      <c r="AX23" s="51"/>
      <c r="AY23" s="52"/>
      <c r="AZ23" s="24"/>
      <c r="BA23" s="25"/>
      <c r="BB23" s="25"/>
      <c r="BC23" s="25"/>
      <c r="BD23" s="4"/>
      <c r="BE23" s="4"/>
      <c r="BF23" s="13"/>
      <c r="BG23" s="13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3"/>
    </row>
    <row r="24" spans="2:76" ht="15">
      <c r="B24" s="108"/>
      <c r="C24" s="109"/>
      <c r="D24" s="109"/>
      <c r="E24" s="109"/>
      <c r="F24" s="110"/>
      <c r="G24" s="105"/>
      <c r="H24" s="106"/>
      <c r="I24" s="106"/>
      <c r="J24" s="107"/>
      <c r="K24" s="50"/>
      <c r="L24" s="51"/>
      <c r="M24" s="51"/>
      <c r="N24" s="51"/>
      <c r="O24" s="52"/>
      <c r="P24" s="50"/>
      <c r="Q24" s="51"/>
      <c r="R24" s="52"/>
      <c r="S24" s="50"/>
      <c r="T24" s="51"/>
      <c r="U24" s="52"/>
      <c r="V24" s="50"/>
      <c r="W24" s="51"/>
      <c r="X24" s="52"/>
      <c r="Y24" s="50"/>
      <c r="Z24" s="51"/>
      <c r="AA24" s="52"/>
      <c r="AB24" s="50"/>
      <c r="AC24" s="51"/>
      <c r="AD24" s="52"/>
      <c r="AE24" s="50"/>
      <c r="AF24" s="51"/>
      <c r="AG24" s="52"/>
      <c r="AH24" s="50"/>
      <c r="AI24" s="51"/>
      <c r="AJ24" s="52"/>
      <c r="AK24" s="50"/>
      <c r="AL24" s="51"/>
      <c r="AM24" s="52"/>
      <c r="AN24" s="50"/>
      <c r="AO24" s="51"/>
      <c r="AP24" s="52"/>
      <c r="AQ24" s="50"/>
      <c r="AR24" s="51"/>
      <c r="AS24" s="52"/>
      <c r="AT24" s="50"/>
      <c r="AU24" s="51"/>
      <c r="AV24" s="52"/>
      <c r="AW24" s="50"/>
      <c r="AX24" s="51"/>
      <c r="AY24" s="52"/>
      <c r="AZ24" s="24"/>
      <c r="BA24" s="25"/>
      <c r="BB24" s="25"/>
      <c r="BC24" s="25"/>
      <c r="BD24" s="4"/>
      <c r="BE24" s="4"/>
      <c r="BF24" s="13"/>
      <c r="BG24" s="13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13"/>
    </row>
    <row r="25" spans="2:76" ht="15">
      <c r="B25" s="118"/>
      <c r="C25" s="119"/>
      <c r="D25" s="119"/>
      <c r="E25" s="119"/>
      <c r="F25" s="120"/>
      <c r="G25" s="131"/>
      <c r="H25" s="132"/>
      <c r="I25" s="132"/>
      <c r="J25" s="133"/>
      <c r="K25" s="50"/>
      <c r="L25" s="51"/>
      <c r="M25" s="51"/>
      <c r="N25" s="51"/>
      <c r="O25" s="52"/>
      <c r="P25" s="57"/>
      <c r="Q25" s="58"/>
      <c r="R25" s="59"/>
      <c r="S25" s="57"/>
      <c r="T25" s="58"/>
      <c r="U25" s="59"/>
      <c r="V25" s="57"/>
      <c r="W25" s="58"/>
      <c r="X25" s="59"/>
      <c r="Y25" s="57"/>
      <c r="Z25" s="58"/>
      <c r="AA25" s="59"/>
      <c r="AB25" s="50"/>
      <c r="AC25" s="51"/>
      <c r="AD25" s="52"/>
      <c r="AE25" s="57"/>
      <c r="AF25" s="58"/>
      <c r="AG25" s="59"/>
      <c r="AH25" s="57"/>
      <c r="AI25" s="58"/>
      <c r="AJ25" s="59"/>
      <c r="AK25" s="57"/>
      <c r="AL25" s="58"/>
      <c r="AM25" s="59"/>
      <c r="AN25" s="57"/>
      <c r="AO25" s="58"/>
      <c r="AP25" s="59"/>
      <c r="AQ25" s="57"/>
      <c r="AR25" s="58"/>
      <c r="AS25" s="59"/>
      <c r="AT25" s="57"/>
      <c r="AU25" s="58"/>
      <c r="AV25" s="59"/>
      <c r="AW25" s="57"/>
      <c r="AX25" s="58"/>
      <c r="AY25" s="59"/>
      <c r="AZ25" s="24"/>
      <c r="BA25" s="25"/>
      <c r="BB25" s="25"/>
      <c r="BC25" s="25"/>
      <c r="BD25" s="4"/>
      <c r="BE25" s="4"/>
      <c r="BF25" s="13"/>
      <c r="BG25" s="13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3"/>
    </row>
    <row r="26" spans="2:76" ht="15">
      <c r="B26" s="134" t="s">
        <v>15</v>
      </c>
      <c r="C26" s="134"/>
      <c r="D26" s="134"/>
      <c r="E26" s="134"/>
      <c r="F26" s="134"/>
      <c r="G26" s="134"/>
      <c r="H26" s="134"/>
      <c r="I26" s="134"/>
      <c r="J26" s="32"/>
      <c r="K26" s="54">
        <f>SUM(K17:O25)</f>
        <v>0</v>
      </c>
      <c r="L26" s="55"/>
      <c r="M26" s="55"/>
      <c r="N26" s="55"/>
      <c r="O26" s="56"/>
      <c r="P26" s="54">
        <f>IF(P16="","",SUM(P17:R25))</f>
      </c>
      <c r="Q26" s="55"/>
      <c r="R26" s="56"/>
      <c r="S26" s="54">
        <f>IF(S16="","",SUM(S17:U25))</f>
      </c>
      <c r="T26" s="55"/>
      <c r="U26" s="56"/>
      <c r="V26" s="54">
        <f>IF(V16="","",SUM(V17:X25))</f>
      </c>
      <c r="W26" s="55"/>
      <c r="X26" s="56"/>
      <c r="Y26" s="54">
        <f>IF(Y16="","",SUM(Y17:AA25))</f>
      </c>
      <c r="Z26" s="55"/>
      <c r="AA26" s="56"/>
      <c r="AB26" s="54">
        <f>IF(AB16="","",SUM(AB17:AD25))</f>
      </c>
      <c r="AC26" s="55"/>
      <c r="AD26" s="56"/>
      <c r="AE26" s="54">
        <f>IF(AE16="","",SUM(AE17:AG25))</f>
      </c>
      <c r="AF26" s="55"/>
      <c r="AG26" s="56"/>
      <c r="AH26" s="54">
        <f>IF(AH16="","",SUM(AH17:AJ25))</f>
      </c>
      <c r="AI26" s="55"/>
      <c r="AJ26" s="56"/>
      <c r="AK26" s="54">
        <f>IF(AK16="","",SUM(AK17:AM25))</f>
      </c>
      <c r="AL26" s="55"/>
      <c r="AM26" s="56"/>
      <c r="AN26" s="54">
        <f>IF(AN16="","",SUM(AN17:AP25))</f>
      </c>
      <c r="AO26" s="55"/>
      <c r="AP26" s="56"/>
      <c r="AQ26" s="54">
        <f>IF(AQ16="","",SUM(AQ17:AS25))</f>
      </c>
      <c r="AR26" s="55"/>
      <c r="AS26" s="56"/>
      <c r="AT26" s="54">
        <f>IF(AT16="","",SUM(AT17:AV25))</f>
      </c>
      <c r="AU26" s="55"/>
      <c r="AV26" s="56"/>
      <c r="AW26" s="54">
        <f>IF(AW16="","",SUM(AW17:AY25))</f>
      </c>
      <c r="AX26" s="55"/>
      <c r="AY26" s="56"/>
      <c r="AZ26" s="154" t="s">
        <v>23</v>
      </c>
      <c r="BA26" s="155"/>
      <c r="BB26" s="155"/>
      <c r="BC26" s="155"/>
      <c r="BD26" s="155"/>
      <c r="BE26" s="155"/>
      <c r="BF26" s="13"/>
      <c r="BG26" s="13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13"/>
    </row>
    <row r="27" spans="2:76" ht="15">
      <c r="B27" s="4"/>
      <c r="C27" s="4"/>
      <c r="D27" s="4"/>
      <c r="E27" s="4"/>
      <c r="F27" s="4"/>
      <c r="G27" s="4"/>
      <c r="H27" s="4"/>
      <c r="I27" s="4"/>
      <c r="J27" s="4"/>
      <c r="K27" s="92" t="s">
        <v>20</v>
      </c>
      <c r="L27" s="93"/>
      <c r="M27" s="93"/>
      <c r="N27" s="93"/>
      <c r="O27" s="94"/>
      <c r="P27" s="71">
        <f>IF(P16="","",IF(P16&lt;=9,P16-1,IF(P16&gt;=9,9)))</f>
      </c>
      <c r="Q27" s="72"/>
      <c r="R27" s="73"/>
      <c r="S27" s="71">
        <f>IF(S16="","",IF(S16&lt;=9,S16-1,IF(S16&gt;=9,9)))</f>
      </c>
      <c r="T27" s="72"/>
      <c r="U27" s="73"/>
      <c r="V27" s="71">
        <f>IF(V16="","",IF(V16&lt;=9,V16-1,IF(V16&gt;=9,9)))</f>
      </c>
      <c r="W27" s="72"/>
      <c r="X27" s="73"/>
      <c r="Y27" s="71">
        <f>IF(Y16="","",IF(Y16&lt;=9,Y16-1,IF(Y16&gt;=9,9)))</f>
      </c>
      <c r="Z27" s="72"/>
      <c r="AA27" s="73"/>
      <c r="AB27" s="71">
        <f>IF(AB16="","",IF(AB16&lt;=9,AB16-1,IF(AB16&gt;=9,9)))</f>
      </c>
      <c r="AC27" s="72"/>
      <c r="AD27" s="73"/>
      <c r="AE27" s="71">
        <f>IF(AE16="","",IF(AE16&lt;=9,AE16-1,IF(AE16&gt;=9,9)))</f>
      </c>
      <c r="AF27" s="72"/>
      <c r="AG27" s="73"/>
      <c r="AH27" s="71">
        <f>IF(AH16="","",IF(AH16&lt;=9,AH16-1,IF(AH16&gt;=9,9)))</f>
      </c>
      <c r="AI27" s="72"/>
      <c r="AJ27" s="73"/>
      <c r="AK27" s="71">
        <f>IF(AK16="","",IF(AK16&lt;=9,AK16-1,IF(AK16&gt;=9,9)))</f>
      </c>
      <c r="AL27" s="72"/>
      <c r="AM27" s="73"/>
      <c r="AN27" s="71">
        <f>IF(AN16="","",IF(AN16&lt;=9,AN16-1,IF(AN16&gt;=9,9)))</f>
      </c>
      <c r="AO27" s="72"/>
      <c r="AP27" s="73"/>
      <c r="AQ27" s="71">
        <f>IF(AQ16="","",IF(AQ16&lt;=9,AQ16-1,IF(AQ16&gt;=9,9)))</f>
      </c>
      <c r="AR27" s="72"/>
      <c r="AS27" s="73"/>
      <c r="AT27" s="71">
        <f>IF(AT16="","",IF(AT16&lt;=9,AT16-1,IF(AT16&gt;=9,9)))</f>
      </c>
      <c r="AU27" s="72"/>
      <c r="AV27" s="73"/>
      <c r="AW27" s="71">
        <f>IF(AW16="","",IF(AW16&lt;=9,AW16-1,IF(AW16&gt;=9,9)))</f>
      </c>
      <c r="AX27" s="72"/>
      <c r="AY27" s="73"/>
      <c r="AZ27" s="156"/>
      <c r="BA27" s="157"/>
      <c r="BB27" s="157"/>
      <c r="BC27" s="157"/>
      <c r="BD27" s="157"/>
      <c r="BE27" s="157"/>
      <c r="BF27" s="13"/>
      <c r="BG27" s="13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3"/>
    </row>
    <row r="28" spans="2:76" ht="15">
      <c r="B28" s="4"/>
      <c r="C28" s="4"/>
      <c r="D28" s="4"/>
      <c r="E28" s="4"/>
      <c r="F28" s="4"/>
      <c r="G28" s="4"/>
      <c r="H28" s="4"/>
      <c r="I28" s="4"/>
      <c r="J28" s="4"/>
      <c r="K28" s="99" t="s">
        <v>18</v>
      </c>
      <c r="L28" s="100"/>
      <c r="M28" s="100"/>
      <c r="N28" s="100"/>
      <c r="O28" s="101"/>
      <c r="P28" s="54">
        <f>IF(P26="","",P26*P27)</f>
      </c>
      <c r="Q28" s="55"/>
      <c r="R28" s="56"/>
      <c r="S28" s="54">
        <f>IF(S26="","",S26*S27)</f>
      </c>
      <c r="T28" s="55"/>
      <c r="U28" s="56"/>
      <c r="V28" s="54">
        <f>IF(V26="","",V26*V27)</f>
      </c>
      <c r="W28" s="55"/>
      <c r="X28" s="56"/>
      <c r="Y28" s="54">
        <f>IF(Y26="","",Y26*Y27)</f>
      </c>
      <c r="Z28" s="55"/>
      <c r="AA28" s="56"/>
      <c r="AB28" s="54">
        <f>IF(AB26="","",AB26*AB27)</f>
      </c>
      <c r="AC28" s="55"/>
      <c r="AD28" s="56"/>
      <c r="AE28" s="54">
        <f>IF(AE26="","",AE26*AE27)</f>
      </c>
      <c r="AF28" s="55"/>
      <c r="AG28" s="56"/>
      <c r="AH28" s="54">
        <f>IF(AH26="","",AH26*AH27)</f>
      </c>
      <c r="AI28" s="55"/>
      <c r="AJ28" s="56"/>
      <c r="AK28" s="54">
        <f>IF(AK26="","",AK26*AK27)</f>
      </c>
      <c r="AL28" s="55"/>
      <c r="AM28" s="56"/>
      <c r="AN28" s="54">
        <f>IF(AN26="","",AN26*AN27)</f>
      </c>
      <c r="AO28" s="55"/>
      <c r="AP28" s="56"/>
      <c r="AQ28" s="54">
        <f>IF(AQ26="","",AQ26*AQ27)</f>
      </c>
      <c r="AR28" s="55"/>
      <c r="AS28" s="56"/>
      <c r="AT28" s="54">
        <f>IF(AT26="","",AT26*AT27)</f>
      </c>
      <c r="AU28" s="55"/>
      <c r="AV28" s="56"/>
      <c r="AW28" s="54">
        <f>IF(AW26="","",AW26*AW27)</f>
      </c>
      <c r="AX28" s="55"/>
      <c r="AY28" s="56"/>
      <c r="AZ28" s="145">
        <f>IF(P28="","",SUM(P28:AY28))</f>
      </c>
      <c r="BA28" s="146"/>
      <c r="BB28" s="146"/>
      <c r="BC28" s="146"/>
      <c r="BD28" s="146"/>
      <c r="BE28" s="147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</row>
    <row r="29" spans="2:57" ht="15">
      <c r="B29" s="4"/>
      <c r="C29" s="4"/>
      <c r="D29" s="4"/>
      <c r="E29" s="4"/>
      <c r="F29" s="4"/>
      <c r="G29" s="4"/>
      <c r="H29" s="4"/>
      <c r="I29" s="4"/>
      <c r="J29" s="4"/>
      <c r="K29" s="92" t="s">
        <v>21</v>
      </c>
      <c r="L29" s="93"/>
      <c r="M29" s="93"/>
      <c r="N29" s="93"/>
      <c r="O29" s="94"/>
      <c r="P29" s="74">
        <f>IF(P16="","",IF(P16-10&lt;0,0,IF(P16&lt;=20,P16-10,IF(P16-10&gt;=20,20,P16-10))))</f>
      </c>
      <c r="Q29" s="75"/>
      <c r="R29" s="76"/>
      <c r="S29" s="74">
        <f>IF(S16="","",IF(S16-10&lt;0,0,IF(S16&lt;=20,S16-10,IF(S16-10&gt;=20,20,S16-10))))</f>
      </c>
      <c r="T29" s="75"/>
      <c r="U29" s="76"/>
      <c r="V29" s="74">
        <f>IF(V16="","",IF(V16-10&lt;0,0,IF(V16&lt;=20,V16-10,IF(V16-10&gt;=20,20,V16-10))))</f>
      </c>
      <c r="W29" s="75"/>
      <c r="X29" s="76"/>
      <c r="Y29" s="74">
        <f>IF(Y16="","",IF(Y16-10&lt;0,0,IF(Y16&lt;=20,Y16-10,IF(Y16-10&gt;=20,20,Y16-10))))</f>
      </c>
      <c r="Z29" s="75"/>
      <c r="AA29" s="76"/>
      <c r="AB29" s="74">
        <f>IF(AB16="","",IF(AB16-10&lt;0,0,IF(AB16&lt;=20,AB16-10,IF(AB16-10&gt;=20,20,AB16-10))))</f>
      </c>
      <c r="AC29" s="75"/>
      <c r="AD29" s="76"/>
      <c r="AE29" s="74">
        <f>IF(AE16="","",IF(AE16-10&lt;0,0,IF(AE16&lt;=20,AE16-10,IF(AE16-10&gt;=20,20,AE16-10))))</f>
      </c>
      <c r="AF29" s="75"/>
      <c r="AG29" s="76"/>
      <c r="AH29" s="74">
        <f>IF(AH16="","",IF(AH16-10&lt;0,0,IF(AH16&lt;=20,AH16-10,IF(AH16-10&gt;=20,20,AH16-10))))</f>
      </c>
      <c r="AI29" s="75"/>
      <c r="AJ29" s="76"/>
      <c r="AK29" s="74">
        <f>IF(AK16="","",IF(AK16-10&lt;0,0,IF(AK16&lt;=20,AK16-10,IF(AK16-10&gt;=20,20,AK16-10))))</f>
      </c>
      <c r="AL29" s="75"/>
      <c r="AM29" s="76"/>
      <c r="AN29" s="74">
        <f>IF(AN16="","",IF(AN16-10&lt;0,0,IF(AN16&lt;=20,AN16-10,IF(AN16-10&gt;=20,20,AN16-10))))</f>
      </c>
      <c r="AO29" s="75"/>
      <c r="AP29" s="76"/>
      <c r="AQ29" s="74">
        <f>IF(AQ16="","",IF(AQ16-10&lt;0,0,IF(AQ16&lt;=20,AQ16-10,IF(AQ16-10&gt;=20,20,AQ16-10))))</f>
      </c>
      <c r="AR29" s="75"/>
      <c r="AS29" s="76"/>
      <c r="AT29" s="74">
        <f>IF(AT16="","",IF(AT16-10&lt;0,0,IF(AT16&lt;=20,AT16-10,IF(AT16-10&gt;=20,20,AT16-10))))</f>
      </c>
      <c r="AU29" s="75"/>
      <c r="AV29" s="76"/>
      <c r="AW29" s="74">
        <f>IF(AW16="","",IF(AW16-10&lt;0,0,IF(AW16&lt;=20,AW16-10,IF(AW16-10&gt;=20,20,AW16-10))))</f>
      </c>
      <c r="AX29" s="75"/>
      <c r="AY29" s="76"/>
      <c r="AZ29" s="26"/>
      <c r="BA29" s="27"/>
      <c r="BB29" s="27"/>
      <c r="BC29" s="27"/>
      <c r="BD29" s="4"/>
      <c r="BE29" s="4"/>
    </row>
    <row r="30" spans="2:57" ht="15">
      <c r="B30" s="4"/>
      <c r="C30" s="4"/>
      <c r="D30" s="4"/>
      <c r="E30" s="4"/>
      <c r="F30" s="4"/>
      <c r="G30" s="4"/>
      <c r="H30" s="4"/>
      <c r="I30" s="4"/>
      <c r="J30" s="4"/>
      <c r="K30" s="99" t="s">
        <v>18</v>
      </c>
      <c r="L30" s="100"/>
      <c r="M30" s="100"/>
      <c r="N30" s="100"/>
      <c r="O30" s="101"/>
      <c r="P30" s="54">
        <f>IF(P26="","",(P26*P29))</f>
      </c>
      <c r="Q30" s="55"/>
      <c r="R30" s="56"/>
      <c r="S30" s="54">
        <f>IF(S26="","",(S26*S29))</f>
      </c>
      <c r="T30" s="55"/>
      <c r="U30" s="56"/>
      <c r="V30" s="54">
        <f>IF(V26="","",(V26*V29))</f>
      </c>
      <c r="W30" s="55"/>
      <c r="X30" s="56"/>
      <c r="Y30" s="54">
        <f>IF(Y26="","",(Y26*Y29))</f>
      </c>
      <c r="Z30" s="55"/>
      <c r="AA30" s="56"/>
      <c r="AB30" s="54">
        <f>IF(AB26="","",(AB26*AB29))</f>
      </c>
      <c r="AC30" s="55"/>
      <c r="AD30" s="56"/>
      <c r="AE30" s="54">
        <f>IF(AE26="","",(AE26*AE29))</f>
      </c>
      <c r="AF30" s="55"/>
      <c r="AG30" s="56"/>
      <c r="AH30" s="54">
        <f>IF(AH26="","",(AH26*AH29))</f>
      </c>
      <c r="AI30" s="55"/>
      <c r="AJ30" s="56"/>
      <c r="AK30" s="54">
        <f>IF(AK26="","",(AK26*AK29))</f>
      </c>
      <c r="AL30" s="55"/>
      <c r="AM30" s="56"/>
      <c r="AN30" s="54">
        <f>IF(AN26="","",(AN26*AN29))</f>
      </c>
      <c r="AO30" s="55"/>
      <c r="AP30" s="56"/>
      <c r="AQ30" s="54">
        <f>IF(AQ26="","",(AQ26*AQ29))</f>
      </c>
      <c r="AR30" s="55"/>
      <c r="AS30" s="56"/>
      <c r="AT30" s="54">
        <f>IF(AT26="","",(AT26*AT29))</f>
      </c>
      <c r="AU30" s="55"/>
      <c r="AV30" s="56"/>
      <c r="AW30" s="54">
        <f>IF(AW26="","",(AW26*AW29))</f>
      </c>
      <c r="AX30" s="55"/>
      <c r="AY30" s="56"/>
      <c r="AZ30" s="145">
        <f>IF(P30="","",SUM(P30:AY30))</f>
      </c>
      <c r="BA30" s="146"/>
      <c r="BB30" s="146"/>
      <c r="BC30" s="146"/>
      <c r="BD30" s="146"/>
      <c r="BE30" s="147"/>
    </row>
    <row r="31" spans="2:57" ht="15">
      <c r="B31" s="4"/>
      <c r="C31" s="4"/>
      <c r="D31" s="4"/>
      <c r="E31" s="4"/>
      <c r="F31" s="4"/>
      <c r="G31" s="4"/>
      <c r="H31" s="4"/>
      <c r="I31" s="4"/>
      <c r="J31" s="4"/>
      <c r="K31" s="92" t="s">
        <v>22</v>
      </c>
      <c r="L31" s="93"/>
      <c r="M31" s="93"/>
      <c r="N31" s="93"/>
      <c r="O31" s="94"/>
      <c r="P31" s="74">
        <f>IF(P16="","",IF(P16-30&lt;0,0,IF(P16&lt;=35,P16-30,IF(P16-30&gt;=35,35,P16-30))))</f>
      </c>
      <c r="Q31" s="75"/>
      <c r="R31" s="76"/>
      <c r="S31" s="74">
        <f>IF(S16="","",IF(S16-30&lt;0,0,IF(S16&lt;=35,S16-30,IF(S16-30&gt;=35,35,S16-30))))</f>
      </c>
      <c r="T31" s="75"/>
      <c r="U31" s="76"/>
      <c r="V31" s="74">
        <f>IF(V16="","",IF(V16-30&lt;0,0,IF(V16&lt;=35,V16-30,IF(V16-30&gt;=35,35,V16-30))))</f>
      </c>
      <c r="W31" s="75"/>
      <c r="X31" s="76"/>
      <c r="Y31" s="74">
        <f>IF(Y16="","",IF(Y16-30&lt;0,0,IF(Y16&lt;=35,Y16-30,IF(Y16-30&gt;=35,35,Y16-30))))</f>
      </c>
      <c r="Z31" s="75"/>
      <c r="AA31" s="76"/>
      <c r="AB31" s="74">
        <f>IF(AB16="","",IF(AB16-30&lt;0,0,IF(AB16&lt;=35,AB16-30,IF(AB16-30&gt;=35,35,AB16-30))))</f>
      </c>
      <c r="AC31" s="75"/>
      <c r="AD31" s="76"/>
      <c r="AE31" s="74">
        <f>IF(AE16="","",IF(AE16-30&lt;0,0,IF(AE16&lt;=35,AE16-30,IF(AE16-30&gt;=35,35,AE16-30))))</f>
      </c>
      <c r="AF31" s="75"/>
      <c r="AG31" s="76"/>
      <c r="AH31" s="74">
        <f>IF(AH16="","",IF(AH16-30&lt;0,0,IF(AH16&lt;=35,AH16-30,IF(AH16-30&gt;=35,35,AH16-30))))</f>
      </c>
      <c r="AI31" s="75"/>
      <c r="AJ31" s="76"/>
      <c r="AK31" s="74">
        <f>IF(AK16="","",IF(AK16-30&lt;0,0,IF(AK16&lt;=35,AK16-30,IF(AK16-30&gt;=35,35,AK16-30))))</f>
      </c>
      <c r="AL31" s="75"/>
      <c r="AM31" s="76"/>
      <c r="AN31" s="74">
        <f>IF(AN16="","",IF(AN16-30&lt;0,0,IF(AN16&lt;=35,AN16-30,IF(AN16-30&gt;=35,35,AN16-30))))</f>
      </c>
      <c r="AO31" s="75"/>
      <c r="AP31" s="76"/>
      <c r="AQ31" s="74">
        <f>IF(AQ16="","",IF(AQ16-30&lt;0,0,IF(AQ16&lt;=35,AQ16-30,IF(AQ16-30&gt;=35,35,AQ16-30))))</f>
      </c>
      <c r="AR31" s="75"/>
      <c r="AS31" s="76"/>
      <c r="AT31" s="74">
        <f>IF(AT16="","",IF(AT16-30&lt;0,0,IF(AT16&lt;=35,AT16-30,IF(AT16-30&gt;=35,35,AT16-30))))</f>
      </c>
      <c r="AU31" s="75"/>
      <c r="AV31" s="76"/>
      <c r="AW31" s="74">
        <f>IF(AW16="","",IF(AW16-30&lt;0,0,IF(AW16&lt;=35,AW16-30,IF(AW16-30&gt;=35,35,AW16-30))))</f>
      </c>
      <c r="AX31" s="75"/>
      <c r="AY31" s="76"/>
      <c r="AZ31" s="26"/>
      <c r="BA31" s="27"/>
      <c r="BB31" s="27"/>
      <c r="BC31" s="27"/>
      <c r="BD31" s="4"/>
      <c r="BE31" s="4"/>
    </row>
    <row r="32" spans="2:57" ht="15">
      <c r="B32" s="4"/>
      <c r="C32" s="4"/>
      <c r="D32" s="4"/>
      <c r="E32" s="4"/>
      <c r="F32" s="4"/>
      <c r="G32" s="4"/>
      <c r="H32" s="4"/>
      <c r="I32" s="4"/>
      <c r="J32" s="4"/>
      <c r="K32" s="99" t="s">
        <v>18</v>
      </c>
      <c r="L32" s="100"/>
      <c r="M32" s="100"/>
      <c r="N32" s="100"/>
      <c r="O32" s="101"/>
      <c r="P32" s="54">
        <f>IF(P31="","",(P26*P31))</f>
      </c>
      <c r="Q32" s="55"/>
      <c r="R32" s="56"/>
      <c r="S32" s="54">
        <f>IF(S31="","",(S26*S31))</f>
      </c>
      <c r="T32" s="55"/>
      <c r="U32" s="56"/>
      <c r="V32" s="54">
        <f>IF(V31="","",(V26*V31))</f>
      </c>
      <c r="W32" s="55"/>
      <c r="X32" s="56"/>
      <c r="Y32" s="54">
        <f>IF(Y31="","",(Y26*Y31))</f>
      </c>
      <c r="Z32" s="55"/>
      <c r="AA32" s="56"/>
      <c r="AB32" s="54">
        <f>IF(AB31="","",(AB26*AB31))</f>
      </c>
      <c r="AC32" s="55"/>
      <c r="AD32" s="56"/>
      <c r="AE32" s="54">
        <f>IF(AE31="","",(AE26*AE31))</f>
      </c>
      <c r="AF32" s="55"/>
      <c r="AG32" s="56"/>
      <c r="AH32" s="54">
        <f>IF(AH31="","",(AH26*AH31))</f>
      </c>
      <c r="AI32" s="55"/>
      <c r="AJ32" s="56"/>
      <c r="AK32" s="54">
        <f>IF(AK31="","",(AK26*AK31))</f>
      </c>
      <c r="AL32" s="55"/>
      <c r="AM32" s="56"/>
      <c r="AN32" s="54">
        <f>IF(AN31="","",(AN26*AN31))</f>
      </c>
      <c r="AO32" s="55"/>
      <c r="AP32" s="56"/>
      <c r="AQ32" s="54">
        <f>IF(AQ31="","",(AQ26*AQ31))</f>
      </c>
      <c r="AR32" s="55"/>
      <c r="AS32" s="56"/>
      <c r="AT32" s="54">
        <f>IF(AT31="","",(AT26*AT31))</f>
      </c>
      <c r="AU32" s="55"/>
      <c r="AV32" s="56"/>
      <c r="AW32" s="54">
        <f>IF(AW31="","",(AW26*AW31))</f>
      </c>
      <c r="AX32" s="55"/>
      <c r="AY32" s="56"/>
      <c r="AZ32" s="145">
        <f>IF(P32="","",SUM(P32:AY32))</f>
      </c>
      <c r="BA32" s="146"/>
      <c r="BB32" s="146"/>
      <c r="BC32" s="146"/>
      <c r="BD32" s="146"/>
      <c r="BE32" s="147"/>
    </row>
    <row r="33" spans="2:57" ht="15">
      <c r="B33" s="4"/>
      <c r="C33" s="4"/>
      <c r="D33" s="4"/>
      <c r="E33" s="4"/>
      <c r="F33" s="4"/>
      <c r="G33" s="4"/>
      <c r="H33" s="4"/>
      <c r="I33" s="4"/>
      <c r="J33" s="4"/>
      <c r="K33" s="99" t="s">
        <v>19</v>
      </c>
      <c r="L33" s="100"/>
      <c r="M33" s="100"/>
      <c r="N33" s="100"/>
      <c r="O33" s="101"/>
      <c r="P33" s="74">
        <f>IF(P16="","",IF(P16-65&lt;0,0,IF(P16&lt;=65,P16-65,IF(P16&gt;=65,P16-65,0))))</f>
      </c>
      <c r="Q33" s="75"/>
      <c r="R33" s="76"/>
      <c r="S33" s="74">
        <f>IF(S16="","",IF(S16-65&lt;0,0,IF(S16&lt;=65,S16-65,IF(S16&gt;=65,S16-65,0))))</f>
      </c>
      <c r="T33" s="75"/>
      <c r="U33" s="76"/>
      <c r="V33" s="74">
        <f>IF(V16="","",IF(V16-65&lt;0,0,IF(V16&lt;=65,V16-65,IF(V16&gt;=65,V16-65,0))))</f>
      </c>
      <c r="W33" s="75"/>
      <c r="X33" s="76"/>
      <c r="Y33" s="74">
        <f>IF(Y16="","",IF(Y16-65&lt;0,0,IF(Y16&lt;=65,Y16-65,IF(Y16&gt;=65,Y16-65,0))))</f>
      </c>
      <c r="Z33" s="75"/>
      <c r="AA33" s="76"/>
      <c r="AB33" s="74">
        <f>IF(AB16="","",IF(AB16-65&lt;0,0,IF(AB16&lt;=65,AB16-65,IF(AB16&gt;=65,AB16-65,0))))</f>
      </c>
      <c r="AC33" s="75"/>
      <c r="AD33" s="76"/>
      <c r="AE33" s="74">
        <f>IF(AE16="","",IF(AE16-65&lt;0,0,IF(AE16&lt;=65,AE16-65,IF(AE16&gt;=65,AE16-65,0))))</f>
      </c>
      <c r="AF33" s="75"/>
      <c r="AG33" s="76"/>
      <c r="AH33" s="74">
        <f>IF(AH16="","",IF(AH16-65&lt;0,0,IF(AH16&lt;=65,AH16-65,IF(AH16&gt;=65,AH16-65,0))))</f>
      </c>
      <c r="AI33" s="75"/>
      <c r="AJ33" s="76"/>
      <c r="AK33" s="74">
        <f>IF(AK16="","",IF(AK16-65&lt;0,0,IF(AK16&lt;=65,AK16-65,IF(AK16&gt;=65,AK16-65,0))))</f>
      </c>
      <c r="AL33" s="75"/>
      <c r="AM33" s="76"/>
      <c r="AN33" s="74">
        <f>IF(AN16="","",IF(AN16-65&lt;0,0,IF(AN16&lt;=65,AN16-65,IF(AN16&gt;=65,AN16-65,0))))</f>
      </c>
      <c r="AO33" s="75"/>
      <c r="AP33" s="76"/>
      <c r="AQ33" s="74">
        <f>IF(AQ16="","",IF(AQ16-65&lt;0,0,IF(AQ16&lt;=65,AQ16-65,IF(AQ16&gt;=65,AQ16-65,0))))</f>
      </c>
      <c r="AR33" s="75"/>
      <c r="AS33" s="76"/>
      <c r="AT33" s="74">
        <f>IF(AT16="","",IF(AT16-65&lt;0,0,IF(AT16&lt;=65,AT16-65,IF(AT16&gt;=65,AT16-65,0))))</f>
      </c>
      <c r="AU33" s="75"/>
      <c r="AV33" s="76"/>
      <c r="AW33" s="74">
        <f>IF(AW16="","",IF(AW16-65&lt;0,0,IF(AW16&lt;=65,AW16-65,IF(AW16&gt;=65,AW16-65,0))))</f>
      </c>
      <c r="AX33" s="75"/>
      <c r="AY33" s="76"/>
      <c r="AZ33" s="26"/>
      <c r="BA33" s="27"/>
      <c r="BB33" s="27"/>
      <c r="BC33" s="27"/>
      <c r="BD33" s="4"/>
      <c r="BE33" s="4"/>
    </row>
    <row r="34" spans="2:57" ht="15">
      <c r="B34" s="4"/>
      <c r="C34" s="4"/>
      <c r="D34" s="4"/>
      <c r="E34" s="4"/>
      <c r="F34" s="4"/>
      <c r="G34" s="4"/>
      <c r="H34" s="4"/>
      <c r="I34" s="4"/>
      <c r="J34" s="4"/>
      <c r="K34" s="60" t="s">
        <v>18</v>
      </c>
      <c r="L34" s="61"/>
      <c r="M34" s="61"/>
      <c r="N34" s="61"/>
      <c r="O34" s="62"/>
      <c r="P34" s="36">
        <f>IF(P33="","",(P26*P33))</f>
      </c>
      <c r="Q34" s="37"/>
      <c r="R34" s="38"/>
      <c r="S34" s="36">
        <f>IF(S33="","",(S26*S33))</f>
      </c>
      <c r="T34" s="37"/>
      <c r="U34" s="38"/>
      <c r="V34" s="36">
        <f>IF(V33="","",(V26*V33))</f>
      </c>
      <c r="W34" s="37"/>
      <c r="X34" s="38"/>
      <c r="Y34" s="36">
        <f>IF(Y33="","",(Y26*Y33))</f>
      </c>
      <c r="Z34" s="37"/>
      <c r="AA34" s="38"/>
      <c r="AB34" s="36">
        <f>IF(AB33="","",(AB26*AB33))</f>
      </c>
      <c r="AC34" s="37"/>
      <c r="AD34" s="38"/>
      <c r="AE34" s="36">
        <f>IF(AE33="","",(AE26*AE33))</f>
      </c>
      <c r="AF34" s="37"/>
      <c r="AG34" s="38"/>
      <c r="AH34" s="36">
        <f>IF(AH33="","",(AH26*AH33))</f>
      </c>
      <c r="AI34" s="37"/>
      <c r="AJ34" s="38"/>
      <c r="AK34" s="36">
        <f>IF(AK33="","",(AK26*AK33))</f>
      </c>
      <c r="AL34" s="37"/>
      <c r="AM34" s="38"/>
      <c r="AN34" s="36">
        <f>IF(AN33="","",(AN26*AN33))</f>
      </c>
      <c r="AO34" s="37"/>
      <c r="AP34" s="38"/>
      <c r="AQ34" s="36">
        <f>IF(AQ33="","",(AQ26*AQ33))</f>
      </c>
      <c r="AR34" s="37"/>
      <c r="AS34" s="38"/>
      <c r="AT34" s="36">
        <f>IF(AT33="","",(AT26*AT33))</f>
      </c>
      <c r="AU34" s="37"/>
      <c r="AV34" s="38"/>
      <c r="AW34" s="36">
        <f>IF(AW33="","",(AW26*AW33))</f>
      </c>
      <c r="AX34" s="37"/>
      <c r="AY34" s="38"/>
      <c r="AZ34" s="145">
        <f>IF(P34="","",SUM(P34:AY34))</f>
      </c>
      <c r="BA34" s="146"/>
      <c r="BB34" s="146"/>
      <c r="BC34" s="146"/>
      <c r="BD34" s="146"/>
      <c r="BE34" s="147"/>
    </row>
    <row r="35" spans="2:57" ht="15">
      <c r="B35" s="4"/>
      <c r="C35" s="4"/>
      <c r="D35" s="4"/>
      <c r="E35" s="4"/>
      <c r="F35" s="4"/>
      <c r="G35" s="4"/>
      <c r="H35" s="4"/>
      <c r="I35" s="4"/>
      <c r="J35" s="4"/>
      <c r="K35" s="20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2:57" ht="15">
      <c r="B36" s="4"/>
      <c r="C36" s="4"/>
      <c r="D36" s="4"/>
      <c r="E36" s="4"/>
      <c r="F36" s="4"/>
      <c r="G36" s="4"/>
      <c r="H36" s="4"/>
      <c r="I36" s="4"/>
      <c r="J36" s="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39"/>
      <c r="AF36" s="39"/>
      <c r="AG36" s="39"/>
      <c r="AH36" s="39"/>
      <c r="AI36" s="39"/>
      <c r="AJ36" s="39"/>
      <c r="AK36" s="2"/>
      <c r="AL36" s="2"/>
      <c r="AM36" s="2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2"/>
      <c r="BE36" s="2"/>
    </row>
    <row r="37" spans="2:57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66" t="s">
        <v>25</v>
      </c>
      <c r="AF37" s="67"/>
      <c r="AG37" s="67"/>
      <c r="AH37" s="67"/>
      <c r="AI37" s="67"/>
      <c r="AJ37" s="67"/>
      <c r="AK37" s="2"/>
      <c r="AL37" s="2"/>
      <c r="AM37" s="2"/>
      <c r="AN37" s="66" t="s">
        <v>16</v>
      </c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2"/>
      <c r="BE37" s="2"/>
    </row>
    <row r="38" spans="2:57" ht="12.75" customHeight="1">
      <c r="B38" s="64" t="s">
        <v>35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</row>
    <row r="39" spans="2:57" ht="6" customHeight="1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144"/>
      <c r="BD39" s="144"/>
      <c r="BE39" s="144"/>
    </row>
    <row r="40" spans="2:57" ht="12" customHeight="1">
      <c r="B40" s="15" t="s">
        <v>33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</sheetData>
  <sheetProtection password="E98F" sheet="1" objects="1" scenarios="1" selectLockedCells="1"/>
  <mergeCells count="334">
    <mergeCell ref="AG5:AJ5"/>
    <mergeCell ref="AY5:BD5"/>
    <mergeCell ref="B6:J7"/>
    <mergeCell ref="K6:O7"/>
    <mergeCell ref="P6:AE6"/>
    <mergeCell ref="AG6:AK6"/>
    <mergeCell ref="AM6:AQ6"/>
    <mergeCell ref="AR6:AX6"/>
    <mergeCell ref="AY6:BE6"/>
    <mergeCell ref="P7:S7"/>
    <mergeCell ref="T7:W7"/>
    <mergeCell ref="X7:AA7"/>
    <mergeCell ref="AB7:AE7"/>
    <mergeCell ref="B8:J8"/>
    <mergeCell ref="K8:O8"/>
    <mergeCell ref="P8:S8"/>
    <mergeCell ref="T8:W8"/>
    <mergeCell ref="X8:AA8"/>
    <mergeCell ref="AB8:AE8"/>
    <mergeCell ref="AG8:AK8"/>
    <mergeCell ref="B9:J9"/>
    <mergeCell ref="K9:O9"/>
    <mergeCell ref="P9:S9"/>
    <mergeCell ref="T9:W9"/>
    <mergeCell ref="X9:AA9"/>
    <mergeCell ref="AB9:AE9"/>
    <mergeCell ref="AG9:AX9"/>
    <mergeCell ref="AY9:BE9"/>
    <mergeCell ref="B10:J10"/>
    <mergeCell ref="K10:O10"/>
    <mergeCell ref="P10:S10"/>
    <mergeCell ref="T10:W10"/>
    <mergeCell ref="X10:AA10"/>
    <mergeCell ref="AB10:AE10"/>
    <mergeCell ref="B11:I11"/>
    <mergeCell ref="K11:O11"/>
    <mergeCell ref="P11:S11"/>
    <mergeCell ref="T11:W11"/>
    <mergeCell ref="X11:AA11"/>
    <mergeCell ref="AB11:AE11"/>
    <mergeCell ref="AG12:BE13"/>
    <mergeCell ref="B13:I13"/>
    <mergeCell ref="K13:O13"/>
    <mergeCell ref="AG11:AK11"/>
    <mergeCell ref="AH17:AJ17"/>
    <mergeCell ref="AK17:AM17"/>
    <mergeCell ref="AN17:AP17"/>
    <mergeCell ref="AQ17:AS17"/>
    <mergeCell ref="AT17:AV17"/>
    <mergeCell ref="AN16:AP16"/>
    <mergeCell ref="B12:J12"/>
    <mergeCell ref="K12:O12"/>
    <mergeCell ref="P12:S12"/>
    <mergeCell ref="T12:W12"/>
    <mergeCell ref="X12:AA12"/>
    <mergeCell ref="AB12:AE12"/>
    <mergeCell ref="P13:S13"/>
    <mergeCell ref="T13:W13"/>
    <mergeCell ref="X13:AA13"/>
    <mergeCell ref="AB13:AE13"/>
    <mergeCell ref="B15:F16"/>
    <mergeCell ref="G15:J16"/>
    <mergeCell ref="K15:O16"/>
    <mergeCell ref="P15:AY15"/>
    <mergeCell ref="P16:R16"/>
    <mergeCell ref="S16:U16"/>
    <mergeCell ref="AW18:AY18"/>
    <mergeCell ref="V16:X16"/>
    <mergeCell ref="Y16:AA16"/>
    <mergeCell ref="AB16:AD16"/>
    <mergeCell ref="AE16:AG16"/>
    <mergeCell ref="AH16:AJ16"/>
    <mergeCell ref="AK16:AM16"/>
    <mergeCell ref="AW17:AY17"/>
    <mergeCell ref="AQ16:AS16"/>
    <mergeCell ref="AT16:AV16"/>
    <mergeCell ref="K17:O17"/>
    <mergeCell ref="P17:R17"/>
    <mergeCell ref="S17:U17"/>
    <mergeCell ref="V17:X17"/>
    <mergeCell ref="AW16:AY16"/>
    <mergeCell ref="AH18:AJ18"/>
    <mergeCell ref="AK18:AM18"/>
    <mergeCell ref="AN18:AP18"/>
    <mergeCell ref="AQ18:AS18"/>
    <mergeCell ref="AT18:AV18"/>
    <mergeCell ref="Y17:AA17"/>
    <mergeCell ref="B18:F18"/>
    <mergeCell ref="G18:J18"/>
    <mergeCell ref="K18:O18"/>
    <mergeCell ref="P18:R18"/>
    <mergeCell ref="S18:U18"/>
    <mergeCell ref="V18:X18"/>
    <mergeCell ref="Y18:AA18"/>
    <mergeCell ref="B17:F17"/>
    <mergeCell ref="G17:J17"/>
    <mergeCell ref="AB18:AD18"/>
    <mergeCell ref="AE18:AG18"/>
    <mergeCell ref="AB17:AD17"/>
    <mergeCell ref="AE17:AG17"/>
    <mergeCell ref="AQ19:AS19"/>
    <mergeCell ref="AT19:AV19"/>
    <mergeCell ref="AW19:AY19"/>
    <mergeCell ref="B20:F20"/>
    <mergeCell ref="G20:J20"/>
    <mergeCell ref="K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B19:F19"/>
    <mergeCell ref="G19:J19"/>
    <mergeCell ref="K19:O19"/>
    <mergeCell ref="P19:R19"/>
    <mergeCell ref="S19:U19"/>
    <mergeCell ref="V19:X19"/>
    <mergeCell ref="Y21:AA21"/>
    <mergeCell ref="AB21:AD21"/>
    <mergeCell ref="AE21:AG21"/>
    <mergeCell ref="AH19:AJ19"/>
    <mergeCell ref="AK19:AM19"/>
    <mergeCell ref="AN19:AP19"/>
    <mergeCell ref="Y19:AA19"/>
    <mergeCell ref="AB19:AD19"/>
    <mergeCell ref="AE19:AG19"/>
    <mergeCell ref="AH21:AJ21"/>
    <mergeCell ref="AK21:AM21"/>
    <mergeCell ref="AN21:AP21"/>
    <mergeCell ref="AQ21:AS21"/>
    <mergeCell ref="AT21:AV21"/>
    <mergeCell ref="AW21:AY21"/>
    <mergeCell ref="B22:F22"/>
    <mergeCell ref="G22:J22"/>
    <mergeCell ref="K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B21:F21"/>
    <mergeCell ref="G21:J21"/>
    <mergeCell ref="K21:O21"/>
    <mergeCell ref="P21:R21"/>
    <mergeCell ref="S21:U21"/>
    <mergeCell ref="V21:X21"/>
    <mergeCell ref="AT23:AV23"/>
    <mergeCell ref="AW23:AY23"/>
    <mergeCell ref="B24:F24"/>
    <mergeCell ref="G24:J24"/>
    <mergeCell ref="K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B23:F23"/>
    <mergeCell ref="G23:J23"/>
    <mergeCell ref="K23:O23"/>
    <mergeCell ref="P23:R23"/>
    <mergeCell ref="S23:U23"/>
    <mergeCell ref="V23:X23"/>
    <mergeCell ref="Y23:AA23"/>
    <mergeCell ref="AN23:AP23"/>
    <mergeCell ref="AQ23:AS23"/>
    <mergeCell ref="V25:X25"/>
    <mergeCell ref="Y25:AA25"/>
    <mergeCell ref="AB25:AD25"/>
    <mergeCell ref="AE25:AG25"/>
    <mergeCell ref="AH23:AJ23"/>
    <mergeCell ref="AK23:AM23"/>
    <mergeCell ref="AB23:AD23"/>
    <mergeCell ref="AE23:AG23"/>
    <mergeCell ref="AH25:AJ25"/>
    <mergeCell ref="AK25:AM25"/>
    <mergeCell ref="AN25:AP25"/>
    <mergeCell ref="AQ25:AS25"/>
    <mergeCell ref="AT28:AV28"/>
    <mergeCell ref="AW28:AY28"/>
    <mergeCell ref="AZ28:BE28"/>
    <mergeCell ref="AT25:AV25"/>
    <mergeCell ref="AW25:AY25"/>
    <mergeCell ref="AT26:AV26"/>
    <mergeCell ref="AW26:AY26"/>
    <mergeCell ref="AW27:AY27"/>
    <mergeCell ref="AN26:AP26"/>
    <mergeCell ref="AQ26:AS26"/>
    <mergeCell ref="B26:I26"/>
    <mergeCell ref="K26:O26"/>
    <mergeCell ref="P26:R26"/>
    <mergeCell ref="S26:U26"/>
    <mergeCell ref="V26:X26"/>
    <mergeCell ref="Y26:AA26"/>
    <mergeCell ref="B25:F25"/>
    <mergeCell ref="G25:J25"/>
    <mergeCell ref="K25:O25"/>
    <mergeCell ref="P25:R25"/>
    <mergeCell ref="S25:U25"/>
    <mergeCell ref="AZ26:BE26"/>
    <mergeCell ref="AB26:AD26"/>
    <mergeCell ref="AE26:AG26"/>
    <mergeCell ref="AH26:AJ26"/>
    <mergeCell ref="AK26:AM26"/>
    <mergeCell ref="K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Z27:BE27"/>
    <mergeCell ref="AN29:AP29"/>
    <mergeCell ref="AQ29:AS29"/>
    <mergeCell ref="AT29:AV29"/>
    <mergeCell ref="AW29:AY29"/>
    <mergeCell ref="K28:O28"/>
    <mergeCell ref="P28:R28"/>
    <mergeCell ref="S28:U28"/>
    <mergeCell ref="V28:X28"/>
    <mergeCell ref="Y28:AA28"/>
    <mergeCell ref="AB28:AD28"/>
    <mergeCell ref="K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E28:AG28"/>
    <mergeCell ref="AH28:AJ28"/>
    <mergeCell ref="AK28:AM28"/>
    <mergeCell ref="AN28:AP28"/>
    <mergeCell ref="AQ28:AS28"/>
    <mergeCell ref="AW30:AY30"/>
    <mergeCell ref="AZ30:BE30"/>
    <mergeCell ref="K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K30:O30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K32:O32"/>
    <mergeCell ref="P32:R32"/>
    <mergeCell ref="S32:U32"/>
    <mergeCell ref="V32:X32"/>
    <mergeCell ref="Y32:AA32"/>
    <mergeCell ref="AB32:AD32"/>
    <mergeCell ref="AN30:AP30"/>
    <mergeCell ref="AQ30:AS30"/>
    <mergeCell ref="AT30:AV30"/>
    <mergeCell ref="K33:O33"/>
    <mergeCell ref="P33:R33"/>
    <mergeCell ref="S33:U33"/>
    <mergeCell ref="V33:X33"/>
    <mergeCell ref="Y33:AA33"/>
    <mergeCell ref="AB33:AD33"/>
    <mergeCell ref="AQ33:AS33"/>
    <mergeCell ref="B38:BE38"/>
    <mergeCell ref="BC39:BE39"/>
    <mergeCell ref="AT34:AV34"/>
    <mergeCell ref="AW34:AY34"/>
    <mergeCell ref="AZ34:BE34"/>
    <mergeCell ref="AE36:AJ36"/>
    <mergeCell ref="K34:O34"/>
    <mergeCell ref="P34:R34"/>
    <mergeCell ref="S34:U34"/>
    <mergeCell ref="V34:X34"/>
    <mergeCell ref="AE37:AJ37"/>
    <mergeCell ref="AN37:BC37"/>
    <mergeCell ref="AB34:AD34"/>
    <mergeCell ref="AE34:AG34"/>
    <mergeCell ref="AQ34:AS34"/>
    <mergeCell ref="Y34:AA34"/>
    <mergeCell ref="AH34:AJ34"/>
    <mergeCell ref="AW33:AY33"/>
    <mergeCell ref="AN34:AP34"/>
    <mergeCell ref="AW32:AY32"/>
    <mergeCell ref="AZ32:BE32"/>
    <mergeCell ref="AE33:AG33"/>
    <mergeCell ref="AH33:AJ33"/>
    <mergeCell ref="AE32:AG32"/>
    <mergeCell ref="AH32:AJ32"/>
    <mergeCell ref="AK33:AM33"/>
    <mergeCell ref="AK34:AM34"/>
    <mergeCell ref="AN33:AP33"/>
    <mergeCell ref="AK32:AM32"/>
    <mergeCell ref="AN32:AP32"/>
    <mergeCell ref="AQ32:AS32"/>
    <mergeCell ref="AT32:AV32"/>
    <mergeCell ref="AT33:AV33"/>
  </mergeCells>
  <dataValidations count="2">
    <dataValidation type="date" allowBlank="1" showInputMessage="1" showErrorMessage="1" sqref="AE36:AJ36">
      <formula1>36892</formula1>
      <formula2>401767</formula2>
    </dataValidation>
    <dataValidation type="textLength" operator="lessThanOrEqual" allowBlank="1" showInputMessage="1" showErrorMessage="1" sqref="AG14:BE14 AG12">
      <formula1>180</formula1>
    </dataValidation>
  </dataValidations>
  <printOptions horizontalCentered="1" verticalCentered="1"/>
  <pageMargins left="0.03937007874015748" right="0.03937007874015748" top="0.03937007874015748" bottom="0.03937007874015748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V-1374 : Calcul des ouvrages exécutés – Matériaux transportés à la tonne (2019-05)</dc:title>
  <dc:subject/>
  <dc:creator>Société de l'assurance automobile du Québec pour le ministère des Transports</dc:creator>
  <cp:keywords>1374</cp:keywords>
  <dc:description/>
  <cp:lastModifiedBy>Lépine, Mathieu</cp:lastModifiedBy>
  <cp:lastPrinted>2019-02-18T16:17:21Z</cp:lastPrinted>
  <dcterms:created xsi:type="dcterms:W3CDTF">2010-01-08T18:53:51Z</dcterms:created>
  <dcterms:modified xsi:type="dcterms:W3CDTF">2023-01-20T16:13:38Z</dcterms:modified>
  <cp:category>Formulaire ministériel.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>35485;#1374|38f30e06-eccb-4b92-ac23-d4db5f04b600</vt:lpwstr>
  </property>
  <property fmtid="{D5CDD505-2E9C-101B-9397-08002B2CF9AE}" pid="3" name="URL">
    <vt:lpwstr/>
  </property>
  <property fmtid="{D5CDD505-2E9C-101B-9397-08002B2CF9AE}" pid="4" name="ContentTypeId">
    <vt:lpwstr>0x01010027C3E2A2F3A98746B9DFF9DBB66EF7E801003AA06B57E75EDD47993DAF6D45E3F53E</vt:lpwstr>
  </property>
  <property fmtid="{D5CDD505-2E9C-101B-9397-08002B2CF9AE}" pid="5" name="Personne ressource">
    <vt:lpwstr>419;#Dotsenko, Tatiana</vt:lpwstr>
  </property>
  <property fmtid="{D5CDD505-2E9C-101B-9397-08002B2CF9AE}" pid="6" name="AfficherListeRoleRH">
    <vt:bool>true</vt:bool>
  </property>
  <property fmtid="{D5CDD505-2E9C-101B-9397-08002B2CF9AE}" pid="7" name="LienLiveLink">
    <vt:lpwstr>http://gid.mtq.min.intra/otcs/llisapi.dll/open/107517962, http://gid.mtq.min.intra/otcs/llisapi.dll/open/107517962</vt:lpwstr>
  </property>
  <property fmtid="{D5CDD505-2E9C-101B-9397-08002B2CF9AE}" pid="8" name="SousDomaine">
    <vt:lpwstr/>
  </property>
  <property fmtid="{D5CDD505-2E9C-101B-9397-08002B2CF9AE}" pid="9" name="DateDeMiseEnVigueur">
    <vt:lpwstr/>
  </property>
  <property fmtid="{D5CDD505-2E9C-101B-9397-08002B2CF9AE}" pid="10" name="Date de fin de diffusion">
    <vt:lpwstr/>
  </property>
  <property fmtid="{D5CDD505-2E9C-101B-9397-08002B2CF9AE}" pid="11" name="DirectionResponable">
    <vt:lpwstr>22</vt:lpwstr>
  </property>
  <property fmtid="{D5CDD505-2E9C-101B-9397-08002B2CF9AE}" pid="12" name="PersonneRessource">
    <vt:lpwstr>419;#Dotsenko, Tatiana</vt:lpwstr>
  </property>
  <property fmtid="{D5CDD505-2E9C-101B-9397-08002B2CF9AE}" pid="13" name="DateRevision">
    <vt:lpwstr>2019-05-16T00:00:00Z</vt:lpwstr>
  </property>
  <property fmtid="{D5CDD505-2E9C-101B-9397-08002B2CF9AE}" pid="14" name="DomaineAffaire">
    <vt:lpwstr>6</vt:lpwstr>
  </property>
  <property fmtid="{D5CDD505-2E9C-101B-9397-08002B2CF9AE}" pid="15" name="DateDiffusion">
    <vt:lpwstr/>
  </property>
  <property fmtid="{D5CDD505-2E9C-101B-9397-08002B2CF9AE}" pid="16" name="EADateAbroge">
    <vt:lpwstr/>
  </property>
  <property fmtid="{D5CDD505-2E9C-101B-9397-08002B2CF9AE}" pid="17" name="TaxCatchAll">
    <vt:lpwstr>35485;#</vt:lpwstr>
  </property>
  <property fmtid="{D5CDD505-2E9C-101B-9397-08002B2CF9AE}" pid="18" name="TaxKeywordTaxHTField">
    <vt:lpwstr>1374|38f30e06-eccb-4b92-ac23-d4db5f04b600</vt:lpwstr>
  </property>
  <property fmtid="{D5CDD505-2E9C-101B-9397-08002B2CF9AE}" pid="19" name="AncienNumero">
    <vt:lpwstr/>
  </property>
  <property fmtid="{D5CDD505-2E9C-101B-9397-08002B2CF9AE}" pid="20" name="EARedacteur">
    <vt:lpwstr/>
  </property>
  <property fmtid="{D5CDD505-2E9C-101B-9397-08002B2CF9AE}" pid="21" name="DescriptionMTQ">
    <vt:lpwstr>Formulaire ministériel.</vt:lpwstr>
  </property>
  <property fmtid="{D5CDD505-2E9C-101B-9397-08002B2CF9AE}" pid="22" name="ServiceMTQ">
    <vt:lpwstr>26</vt:lpwstr>
  </property>
  <property fmtid="{D5CDD505-2E9C-101B-9397-08002B2CF9AE}" pid="23" name="EdimestreResponsable">
    <vt:lpwstr>113</vt:lpwstr>
  </property>
  <property fmtid="{D5CDD505-2E9C-101B-9397-08002B2CF9AE}" pid="24" name="IconOverlay">
    <vt:lpwstr/>
  </property>
  <property fmtid="{D5CDD505-2E9C-101B-9397-08002B2CF9AE}" pid="25" name="TypeFichier">
    <vt:lpwstr>12</vt:lpwstr>
  </property>
  <property fmtid="{D5CDD505-2E9C-101B-9397-08002B2CF9AE}" pid="26" name="_dlc_DocId">
    <vt:lpwstr>UMXZNRYXENRP-454-3573</vt:lpwstr>
  </property>
  <property fmtid="{D5CDD505-2E9C-101B-9397-08002B2CF9AE}" pid="27" name="_dlc_DocIdItemGuid">
    <vt:lpwstr>6f703216-f2d8-4183-8a51-6e491d5f34f8</vt:lpwstr>
  </property>
  <property fmtid="{D5CDD505-2E9C-101B-9397-08002B2CF9AE}" pid="28" name="_dlc_DocIdUrl">
    <vt:lpwstr>http://edition.simtq.mtq.min.intra/fr/entreprises-partenaires/entreprises-reseaux-routier/guides-formulaires/_layouts/15/DocIdRedir.aspx?ID=UMXZNRYXENRP-454-3573, UMXZNRYXENRP-454-3573</vt:lpwstr>
  </property>
  <property fmtid="{D5CDD505-2E9C-101B-9397-08002B2CF9AE}" pid="29" name="Theme">
    <vt:lpwstr>10;#</vt:lpwstr>
  </property>
  <property fmtid="{D5CDD505-2E9C-101B-9397-08002B2CF9AE}" pid="30" name="SousTheme">
    <vt:lpwstr>57;#</vt:lpwstr>
  </property>
  <property fmtid="{D5CDD505-2E9C-101B-9397-08002B2CF9AE}" pid="31" name="TypeDocument">
    <vt:lpwstr>14</vt:lpwstr>
  </property>
  <property fmtid="{D5CDD505-2E9C-101B-9397-08002B2CF9AE}" pid="32" name="DescriptionDocument">
    <vt:lpwstr>Formulaire sur le calcul des ouvrages exécutés – Matériaux transportés à la tonne</vt:lpwstr>
  </property>
</Properties>
</file>